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arinabaranska\Desktop\"/>
    </mc:Choice>
  </mc:AlternateContent>
  <xr:revisionPtr revIDLastSave="0" documentId="8_{AD354E0A-D238-4597-902A-34AE85021C7E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Dane Grupy" sheetId="7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aa">#REF!</definedName>
    <definedName name="AAA">'[1]BP bez przes.'!$E$3</definedName>
    <definedName name="aaaa">#REF!</definedName>
    <definedName name="aaaaa">#REF!</definedName>
    <definedName name="ADMIN">'[2]P&amp;L bez przes.'!#REF!</definedName>
    <definedName name="AMO">'[2]P&amp;L bez przes.'!#REF!</definedName>
    <definedName name="AMOSAM">'[2]P&amp;L bez przes.'!#REF!</definedName>
    <definedName name="bbbb">#REF!</definedName>
    <definedName name="BEN">'[2]P&amp;L bez przes.'!#REF!</definedName>
    <definedName name="BIURA">'[2]P&amp;L bez przes.'!#REF!</definedName>
    <definedName name="Business_Line_Look_up">[3]Menus!$B$57:$B$72</definedName>
    <definedName name="Category_Look_Up">[3]Menus!$B$83:$B$95</definedName>
    <definedName name="cccc">#REF!</definedName>
    <definedName name="cvxsfvds">[3]Menus!#REF!</definedName>
    <definedName name="ddd">#REF!</definedName>
    <definedName name="dsfvdsfvdfsvfd">#REF!</definedName>
    <definedName name="eee">#REF!</definedName>
    <definedName name="Employee_Origin">[3]People!$B$7:$K$388</definedName>
    <definedName name="Estymacje">'[2]P&amp;L bez przes.'!#REF!</definedName>
    <definedName name="ewferfer">#REF!</definedName>
    <definedName name="ewrfsfefr">[3]Menus!#REF!</definedName>
    <definedName name="fdvsdvds">#REF!</definedName>
    <definedName name="ffff">#REF!</definedName>
    <definedName name="fhdsjkfhsjf">'[2]P&amp;L bez przes.'!#REF!</definedName>
    <definedName name="Fix_Price_Look_up">[3]Menus!$J$81:$J$84</definedName>
    <definedName name="fsdfdsf">'[2]P&amp;L bez przes.'!#REF!</definedName>
    <definedName name="HR">'[2]P&amp;L bez przes.'!#REF!</definedName>
    <definedName name="ICO_Look_Up">[3]Menus!$B$20:$B$26</definedName>
    <definedName name="IPCS_Look_Up">[3]Activities!$D$7:$D$251</definedName>
    <definedName name="KANCEL">'[2]P&amp;L bez przes.'!#REF!</definedName>
    <definedName name="KOM">'[2]P&amp;L bez przes.'!#REF!</definedName>
    <definedName name="Market_Segment_Look_up">[3]Menus!$F$57:$F$72</definedName>
    <definedName name="MED">'[2]P&amp;L bez przes.'!#REF!</definedName>
    <definedName name="MIPR">'[2]P&amp;L bez przes.'!#REF!</definedName>
    <definedName name="NB">'[2]P&amp;L bez przes.'!#REF!</definedName>
    <definedName name="People_Abbr">[3]People!$B$7:$B$388</definedName>
    <definedName name="Perf_Department_Look_Up">[3]Menus!$B$37:$B$39</definedName>
    <definedName name="Perf_Unit_Look_Up">[3]Menus!$F$37:$F$46</definedName>
    <definedName name="PoA_Look_Up">[3]Menus!$B$110:$B$114</definedName>
    <definedName name="Protocol_Reviews_Look_Up">#REF!</definedName>
    <definedName name="Req_Dep">#REF!</definedName>
    <definedName name="Req_ICO">#REF!</definedName>
    <definedName name="Req_Unit">[3]Menus!$F$20:$F$32</definedName>
    <definedName name="Review_Stats">#REF!</definedName>
    <definedName name="RR_Reviews_Look_Up">#REF!</definedName>
    <definedName name="RR_RP_Reviews_Look_Up">#REF!</definedName>
    <definedName name="rtgbvdgbfgb">#REF!</definedName>
    <definedName name="s50c_FK_fabrity_s50c_TESTOWA_Fabrity">#REF!</definedName>
    <definedName name="sdfsdfdsv">#REF!</definedName>
    <definedName name="sdfvdfsvdfsv">#REF!</definedName>
    <definedName name="sdfvsdfvsd">#REF!</definedName>
    <definedName name="Sign_Up_Look_Up">[3]Menus!#REF!</definedName>
    <definedName name="Sign_Up_TEC_Look_Up">[3]Menus!$B$5:$B$13</definedName>
    <definedName name="skjfblakjfalkdjffsd\">#REF!</definedName>
    <definedName name="Status_Look_Up">[3]Menus!$B$97:$B$103</definedName>
    <definedName name="TabelaTBU">[4]!s50c_FK_fabrity[#Data]</definedName>
    <definedName name="Type">#REF!</definedName>
    <definedName name="Type_in_AOS_Look_Up">[3]Menus!#REF!</definedName>
    <definedName name="Type_Look_Up">[3]Menus!$F$81:$F$106</definedName>
    <definedName name="Type_Reviews_Look_Up">#REF!</definedName>
    <definedName name="Unit_Code_Look_up">[3]Menus!$I$37:$I$54</definedName>
    <definedName name="vdfsvdsfvfd">#REF!</definedName>
    <definedName name="vdfvdsvsdfv">#REF!</definedName>
    <definedName name="vdsfvdfsvdfsv">#REF!</definedName>
    <definedName name="vdsvdsfdfv">#REF!</definedName>
    <definedName name="vdsvdsfv">#REF!</definedName>
    <definedName name="vsdfvdfsvfdv">#REF!</definedName>
    <definedName name="vsdfvsfdvsfdbsf">#REF!</definedName>
    <definedName name="vsrtghbsbfbvf">#REF!</definedName>
    <definedName name="ZARZAD">'[2]P&amp;L bez przes.'!#REF!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124" i="7" l="1"/>
  <c r="CD125" i="7"/>
  <c r="CD126" i="7"/>
  <c r="CD127" i="7"/>
  <c r="CD128" i="7"/>
  <c r="CD131" i="7"/>
  <c r="CD132" i="7"/>
  <c r="CD133" i="7"/>
  <c r="CD134" i="7"/>
  <c r="CD135" i="7"/>
  <c r="CD136" i="7"/>
  <c r="CD137" i="7"/>
  <c r="CD138" i="7"/>
  <c r="CD139" i="7"/>
  <c r="CD140" i="7"/>
  <c r="CD141" i="7"/>
  <c r="CD142" i="7"/>
  <c r="CD143" i="7"/>
  <c r="CD144" i="7"/>
  <c r="CD147" i="7"/>
  <c r="CD149" i="7"/>
  <c r="CD150" i="7"/>
  <c r="CD151" i="7"/>
  <c r="CD152" i="7"/>
  <c r="CD154" i="7"/>
  <c r="CD156" i="7"/>
  <c r="CD159" i="7"/>
  <c r="CD160" i="7"/>
  <c r="CD161" i="7"/>
  <c r="CD163" i="7"/>
  <c r="CD164" i="7"/>
  <c r="CD165" i="7"/>
  <c r="CD166" i="7"/>
  <c r="CD167" i="7"/>
  <c r="CD168" i="7"/>
  <c r="CD169" i="7"/>
  <c r="CD170" i="7"/>
  <c r="CD171" i="7"/>
  <c r="CD172" i="7"/>
  <c r="CD173" i="7"/>
  <c r="CD174" i="7"/>
  <c r="CD175" i="7"/>
  <c r="CD176" i="7"/>
  <c r="CD177" i="7"/>
  <c r="CD178" i="7"/>
  <c r="CD180" i="7"/>
  <c r="CD123" i="7"/>
  <c r="BB132" i="7" l="1"/>
  <c r="BB128" i="7"/>
  <c r="BF175" i="7"/>
  <c r="BF125" i="7" l="1"/>
  <c r="BF126" i="7"/>
  <c r="BF127" i="7"/>
  <c r="BF128" i="7"/>
  <c r="BF132" i="7"/>
  <c r="BF133" i="7"/>
  <c r="BF134" i="7"/>
  <c r="BF135" i="7"/>
  <c r="BF136" i="7"/>
  <c r="BF137" i="7"/>
  <c r="BF138" i="7"/>
  <c r="BF139" i="7"/>
  <c r="BF140" i="7"/>
  <c r="BF141" i="7"/>
  <c r="BF142" i="7"/>
  <c r="BF143" i="7"/>
  <c r="BF144" i="7"/>
  <c r="BF147" i="7"/>
  <c r="BF149" i="7"/>
  <c r="BF150" i="7"/>
  <c r="BF151" i="7"/>
  <c r="BF152" i="7"/>
  <c r="BF154" i="7"/>
  <c r="BF156" i="7"/>
  <c r="BF159" i="7"/>
  <c r="BF160" i="7"/>
  <c r="BF161" i="7"/>
  <c r="BF164" i="7"/>
  <c r="BF165" i="7"/>
  <c r="BF167" i="7"/>
  <c r="BF169" i="7"/>
  <c r="BF170" i="7"/>
  <c r="BF171" i="7"/>
  <c r="BF172" i="7"/>
  <c r="BF173" i="7"/>
  <c r="BF174" i="7"/>
  <c r="BF178" i="7"/>
  <c r="BF180" i="7"/>
  <c r="BF123" i="7"/>
  <c r="BE123" i="7"/>
  <c r="BF27" i="7"/>
  <c r="BF30" i="7"/>
  <c r="BF31" i="7"/>
  <c r="BF32" i="7"/>
  <c r="BF12" i="7"/>
  <c r="BF13" i="7"/>
  <c r="BF14" i="7"/>
  <c r="BF16" i="7"/>
  <c r="BF17" i="7"/>
  <c r="BF18" i="7"/>
  <c r="BF23" i="7"/>
  <c r="BF24" i="7"/>
  <c r="BF25" i="7"/>
  <c r="BF26" i="7"/>
  <c r="BF11" i="7"/>
  <c r="BE125" i="7" l="1"/>
  <c r="BE126" i="7"/>
  <c r="BE127" i="7"/>
  <c r="BE128" i="7"/>
  <c r="BE132" i="7"/>
  <c r="BE133" i="7"/>
  <c r="BE134" i="7"/>
  <c r="BE135" i="7"/>
  <c r="BE136" i="7"/>
  <c r="BE137" i="7"/>
  <c r="BE138" i="7"/>
  <c r="BE139" i="7"/>
  <c r="BE140" i="7"/>
  <c r="BE141" i="7"/>
  <c r="BE142" i="7"/>
  <c r="BE143" i="7"/>
  <c r="BE144" i="7"/>
  <c r="BE146" i="7"/>
  <c r="BE147" i="7"/>
  <c r="BE149" i="7"/>
  <c r="BE150" i="7"/>
  <c r="BE151" i="7"/>
  <c r="BE152" i="7"/>
  <c r="BE153" i="7"/>
  <c r="BE154" i="7"/>
  <c r="BE156" i="7"/>
  <c r="BE159" i="7"/>
  <c r="BE160" i="7"/>
  <c r="BE161" i="7"/>
  <c r="BE163" i="7"/>
  <c r="BE164" i="7"/>
  <c r="BE165" i="7"/>
  <c r="BE167" i="7"/>
  <c r="BE168" i="7"/>
  <c r="BE169" i="7"/>
  <c r="BE170" i="7"/>
  <c r="BE171" i="7"/>
  <c r="BE172" i="7"/>
  <c r="BE173" i="7"/>
  <c r="BE174" i="7"/>
  <c r="BE176" i="7"/>
  <c r="BE177" i="7"/>
  <c r="BE178" i="7"/>
  <c r="BE180" i="7"/>
  <c r="BE12" i="7" l="1"/>
  <c r="BE13" i="7"/>
  <c r="BE14" i="7"/>
  <c r="BE15" i="7"/>
  <c r="BE16" i="7"/>
  <c r="BE17" i="7"/>
  <c r="BE18" i="7"/>
  <c r="BE23" i="7"/>
  <c r="BE24" i="7"/>
  <c r="BE25" i="7"/>
  <c r="BE26" i="7"/>
  <c r="BE30" i="7"/>
  <c r="BE31" i="7"/>
  <c r="BE32" i="7"/>
  <c r="BE11" i="7"/>
  <c r="BD125" i="7"/>
  <c r="BD126" i="7"/>
  <c r="BD127" i="7"/>
  <c r="BD128" i="7"/>
  <c r="BD132" i="7"/>
  <c r="BD133" i="7"/>
  <c r="BD134" i="7"/>
  <c r="BD135" i="7"/>
  <c r="BD136" i="7"/>
  <c r="BD137" i="7"/>
  <c r="BD138" i="7"/>
  <c r="BD139" i="7"/>
  <c r="BD140" i="7"/>
  <c r="BD141" i="7"/>
  <c r="BD142" i="7"/>
  <c r="BD143" i="7"/>
  <c r="BD144" i="7"/>
  <c r="BD146" i="7"/>
  <c r="BD147" i="7"/>
  <c r="BD149" i="7"/>
  <c r="BD150" i="7"/>
  <c r="BD151" i="7"/>
  <c r="BD152" i="7"/>
  <c r="BD153" i="7"/>
  <c r="BD154" i="7"/>
  <c r="BD156" i="7"/>
  <c r="BD159" i="7"/>
  <c r="BD160" i="7"/>
  <c r="BD161" i="7"/>
  <c r="BD163" i="7"/>
  <c r="BD164" i="7"/>
  <c r="BD165" i="7"/>
  <c r="BD167" i="7"/>
  <c r="BD168" i="7"/>
  <c r="BD169" i="7"/>
  <c r="BD170" i="7"/>
  <c r="BD171" i="7"/>
  <c r="BD172" i="7"/>
  <c r="BD173" i="7"/>
  <c r="BD174" i="7"/>
  <c r="BD176" i="7"/>
  <c r="BD177" i="7"/>
  <c r="BD178" i="7"/>
  <c r="BD180" i="7"/>
  <c r="BD123" i="7"/>
  <c r="BD12" i="7"/>
  <c r="BD13" i="7"/>
  <c r="BD14" i="7"/>
  <c r="BD15" i="7"/>
  <c r="BD16" i="7"/>
  <c r="BD17" i="7"/>
  <c r="BD18" i="7"/>
  <c r="BD23" i="7"/>
  <c r="BD24" i="7"/>
  <c r="BD25" i="7"/>
  <c r="BD26" i="7"/>
  <c r="BD30" i="7"/>
  <c r="BD31" i="7"/>
  <c r="BD32" i="7"/>
  <c r="BD11" i="7"/>
  <c r="BB125" i="7" l="1"/>
  <c r="BB126" i="7"/>
  <c r="BB127" i="7"/>
  <c r="BB133" i="7"/>
  <c r="BB134" i="7"/>
  <c r="BB135" i="7"/>
  <c r="BB136" i="7"/>
  <c r="BB137" i="7"/>
  <c r="BB138" i="7"/>
  <c r="BB139" i="7"/>
  <c r="BB140" i="7"/>
  <c r="BB141" i="7"/>
  <c r="BB142" i="7"/>
  <c r="BB143" i="7"/>
  <c r="BB144" i="7"/>
  <c r="BB146" i="7"/>
  <c r="BB147" i="7"/>
  <c r="BB149" i="7"/>
  <c r="BB150" i="7"/>
  <c r="BB151" i="7"/>
  <c r="BB152" i="7"/>
  <c r="BB153" i="7"/>
  <c r="BB154" i="7"/>
  <c r="BB156" i="7"/>
  <c r="BB159" i="7"/>
  <c r="BB160" i="7"/>
  <c r="BB161" i="7"/>
  <c r="BB163" i="7"/>
  <c r="BB164" i="7"/>
  <c r="BB165" i="7"/>
  <c r="BB167" i="7"/>
  <c r="BB168" i="7"/>
  <c r="BB169" i="7"/>
  <c r="BB170" i="7"/>
  <c r="BB171" i="7"/>
  <c r="BB172" i="7"/>
  <c r="BB173" i="7"/>
  <c r="BB174" i="7"/>
  <c r="BB176" i="7"/>
  <c r="BB177" i="7"/>
  <c r="BB178" i="7"/>
  <c r="BB180" i="7"/>
  <c r="BB123" i="7"/>
  <c r="BA23" i="7" l="1"/>
  <c r="AZ32" i="7" l="1"/>
  <c r="AZ31" i="7"/>
  <c r="AZ30" i="7"/>
  <c r="AZ26" i="7"/>
  <c r="AZ25" i="7"/>
  <c r="AZ24" i="7"/>
  <c r="AZ23" i="7"/>
  <c r="AZ18" i="7"/>
  <c r="AZ17" i="7"/>
  <c r="AZ16" i="7"/>
  <c r="AZ15" i="7"/>
  <c r="AZ14" i="7"/>
  <c r="AZ13" i="7"/>
  <c r="AZ12" i="7"/>
  <c r="AZ11" i="7"/>
  <c r="AM252" i="7" l="1"/>
  <c r="AX180" i="7"/>
  <c r="AX178" i="7"/>
  <c r="AX177" i="7"/>
  <c r="AX174" i="7"/>
  <c r="AX173" i="7"/>
  <c r="AX172" i="7"/>
  <c r="AX171" i="7"/>
  <c r="AX170" i="7"/>
  <c r="AX169" i="7"/>
  <c r="AX168" i="7"/>
  <c r="AX167" i="7"/>
  <c r="AX165" i="7"/>
  <c r="AX164" i="7"/>
  <c r="AX163" i="7"/>
  <c r="AX161" i="7"/>
  <c r="AX160" i="7"/>
  <c r="AX159" i="7"/>
  <c r="AX154" i="7"/>
  <c r="AX153" i="7"/>
  <c r="AX152" i="7"/>
  <c r="AX151" i="7"/>
  <c r="AX150" i="7"/>
  <c r="AX149" i="7"/>
  <c r="AX147" i="7"/>
  <c r="AX146" i="7"/>
  <c r="AX144" i="7"/>
  <c r="AX143" i="7"/>
  <c r="AX142" i="7"/>
  <c r="AX141" i="7"/>
  <c r="AX140" i="7"/>
  <c r="AX138" i="7"/>
  <c r="AX137" i="7"/>
  <c r="AX136" i="7"/>
  <c r="AX135" i="7"/>
  <c r="AX134" i="7"/>
  <c r="AX133" i="7"/>
  <c r="AX132" i="7"/>
  <c r="AX127" i="7"/>
  <c r="AX126" i="7"/>
  <c r="AX125" i="7"/>
  <c r="AX123" i="7"/>
</calcChain>
</file>

<file path=xl/sharedStrings.xml><?xml version="1.0" encoding="utf-8"?>
<sst xmlns="http://schemas.openxmlformats.org/spreadsheetml/2006/main" count="389" uniqueCount="187">
  <si>
    <t>3Q</t>
  </si>
  <si>
    <t>2Q</t>
  </si>
  <si>
    <t>1Q</t>
  </si>
  <si>
    <t>4Q</t>
  </si>
  <si>
    <t>Skonsolidowane sprawozdanie z zysków lub strat (kwartalnie)</t>
  </si>
  <si>
    <t>Przychody ze sprzedaży usług</t>
  </si>
  <si>
    <t>Koszty sprzedanych usług</t>
  </si>
  <si>
    <t>Zysk brutto ze sprzedaży</t>
  </si>
  <si>
    <t>Koszty ogólnego zarządu</t>
  </si>
  <si>
    <t>Zysk/Strata ze sprzedaży</t>
  </si>
  <si>
    <t>Pozostałe przychody / koszty operacyjne netto</t>
  </si>
  <si>
    <t>Zysk/Strata na działalności operacyjnej (EBIT)</t>
  </si>
  <si>
    <t>Przychody / koszty finansowe netto</t>
  </si>
  <si>
    <t>Wycena udziałów metoda praw własności</t>
  </si>
  <si>
    <t>Zysk/Strata przed opodatkowaniem</t>
  </si>
  <si>
    <t>Podatek dochodowy</t>
  </si>
  <si>
    <t>Zysk/Strata netto</t>
  </si>
  <si>
    <t xml:space="preserve">Zysk/Strata przypadająca akcjonariuszom mniejszości </t>
  </si>
  <si>
    <t>Zysk/Strata przypadający na akcjonariuszy jednostki dominującej</t>
  </si>
  <si>
    <t xml:space="preserve">Zysk/Strata na jedną akcję (zł) </t>
  </si>
  <si>
    <t>Skonsolidowane sprawozdanie z zysków lub strat (narastająco)</t>
  </si>
  <si>
    <t>Skonsolidowane sprawozdanie z sytuacji finansowej</t>
  </si>
  <si>
    <t>Aktywa Trwałe</t>
  </si>
  <si>
    <t>Wartości niematerialne</t>
  </si>
  <si>
    <t>Rzeczowe aktywa trwałe</t>
  </si>
  <si>
    <t xml:space="preserve">Inwestycje w jednostkach stowarzyszonych </t>
  </si>
  <si>
    <t>Długoterminowe aktywa finansowe z tyt. udzielonych pożyczek</t>
  </si>
  <si>
    <t>Aktywa z tytułu odroczonego podatku dochodowego</t>
  </si>
  <si>
    <t>Aktywa Obrotowe</t>
  </si>
  <si>
    <t>Towary</t>
  </si>
  <si>
    <t>Należności z tytułu dostaw i usług</t>
  </si>
  <si>
    <t>Należności z tytułu podatku dochodowego</t>
  </si>
  <si>
    <t>Pozostałe należności publiczno-prawne</t>
  </si>
  <si>
    <t>Pozostałe należności</t>
  </si>
  <si>
    <t>Aktywa finansowe z tyt. udzielonych pożyczek</t>
  </si>
  <si>
    <t>Pozostałe aktywa</t>
  </si>
  <si>
    <t>Środki pieniężne i ich ekwiwalenty</t>
  </si>
  <si>
    <t>Aktywa razem</t>
  </si>
  <si>
    <t>Kapitał Własny</t>
  </si>
  <si>
    <t>Kapitał podstawowy</t>
  </si>
  <si>
    <t>Kapitał z emisji akcji powyżej ich wartości nominalnej</t>
  </si>
  <si>
    <t>Zyski zatrzymane</t>
  </si>
  <si>
    <t>Kapitał rezerwowy z tytułu emisji akcji pracowniczych</t>
  </si>
  <si>
    <t>Akcje własne</t>
  </si>
  <si>
    <t xml:space="preserve">Wynik okresu bieżącego </t>
  </si>
  <si>
    <t>Niekontrolujące udziały</t>
  </si>
  <si>
    <t>ZOBOWIĄZANIA I REZERWY NA ZOBOWIĄZANIA</t>
  </si>
  <si>
    <t>Zobowiązania i rezerwy długoterminowe</t>
  </si>
  <si>
    <t>Rezerwa z tytułu odroczonego podatku dochodowego</t>
  </si>
  <si>
    <t>Długoterminowe zobowiązania z tyt. leasingu finansowego</t>
  </si>
  <si>
    <t>Długoterminowe zobowiązania z tyt. kredytów</t>
  </si>
  <si>
    <t>Zobowiązania i rezerwy krótkoterminowe</t>
  </si>
  <si>
    <t>Zobowiązania z tytułu dostaw i usług</t>
  </si>
  <si>
    <t>Zobowiązania z tytułu podatku dochodowego</t>
  </si>
  <si>
    <t>Pozostałe zobowiązania publiczno-prawne</t>
  </si>
  <si>
    <t>Zobowiązania z tytułu pożyczek i kredytów</t>
  </si>
  <si>
    <t>Krótkoterminowe zobowiązania z tyt. leasingu finansowego</t>
  </si>
  <si>
    <t>Pozostałe zobowiązania</t>
  </si>
  <si>
    <t>Rezerwy na zobowiązania</t>
  </si>
  <si>
    <t>Pasywa razem</t>
  </si>
  <si>
    <t>Skonsolidowane sprawozdanie z przepływów pieniężnych (kwartalnie)</t>
  </si>
  <si>
    <t>Amortyzacja</t>
  </si>
  <si>
    <t>Wynik na działalności inwestycyjnej</t>
  </si>
  <si>
    <t xml:space="preserve">Wynik na działalności jednostek stowarzyszonych </t>
  </si>
  <si>
    <t>Odpisy na trwałą utratę wartości</t>
  </si>
  <si>
    <t>Zmiana stanu zapasów</t>
  </si>
  <si>
    <t xml:space="preserve">Zmiana stanu należności </t>
  </si>
  <si>
    <t>Zmiana stanu pozostałych aktywów</t>
  </si>
  <si>
    <t xml:space="preserve">Zmiana stanu rezerw i pozostałych pasywów </t>
  </si>
  <si>
    <t xml:space="preserve">Zmiana stanu zobowiązań krótkoterminowych </t>
  </si>
  <si>
    <t>Inne</t>
  </si>
  <si>
    <t>Środki pieniężne netto z działalności operacyjnej</t>
  </si>
  <si>
    <t>Podatek dochodowy zapłacony</t>
  </si>
  <si>
    <t>Przepływy pieniężne netto z działalności operacyjnej</t>
  </si>
  <si>
    <t>Wpływy</t>
  </si>
  <si>
    <t>Sprzedaż rzeczowych aktywów trwałych i wartości niematerialnych</t>
  </si>
  <si>
    <t>Zwrot pożyczek</t>
  </si>
  <si>
    <t xml:space="preserve">Sprzedaż akcji </t>
  </si>
  <si>
    <t>Otrzymane odsetki</t>
  </si>
  <si>
    <t xml:space="preserve">Wydatki </t>
  </si>
  <si>
    <t>Zakup rzeczowych aktywów trwałych oraz wartości niematerialnych</t>
  </si>
  <si>
    <t>Udzielone pożyczki</t>
  </si>
  <si>
    <t xml:space="preserve">Wydatki na jednostki zależne i stowarzyszone </t>
  </si>
  <si>
    <t>Przepływy pieniężne netto z działalności inwestycyjnej</t>
  </si>
  <si>
    <t>Wpływ z tytułu emisji</t>
  </si>
  <si>
    <t>Zaciągnięcie pożyczek</t>
  </si>
  <si>
    <t>Wydatki z tytułu emisji akcji</t>
  </si>
  <si>
    <t>Spłata pożyczek</t>
  </si>
  <si>
    <t>Wypłata dywidendy</t>
  </si>
  <si>
    <t>Zapłata rat leasingu finansowego</t>
  </si>
  <si>
    <t>Płatności z tytułu odsetek</t>
  </si>
  <si>
    <t>Przepływy pieniężne netto z działalności finansowej</t>
  </si>
  <si>
    <t>Przepływy pieniężne netto razem</t>
  </si>
  <si>
    <t>Zmiana stanu środków pieniężnych z tytułu różnic kursowych</t>
  </si>
  <si>
    <t>Środki pieniężne na początek okresu</t>
  </si>
  <si>
    <t>Środki pieniężne na koniec okresu</t>
  </si>
  <si>
    <t>Liczba akcji na koniec okresu</t>
  </si>
  <si>
    <t>Od</t>
  </si>
  <si>
    <t>Do</t>
  </si>
  <si>
    <t>Data publikacji sprawozdania</t>
  </si>
  <si>
    <t>Skonsolidowane sprawozdanie z przepływów pieniężnych (narastająco)</t>
  </si>
  <si>
    <t>EBITDA kwartalnie</t>
  </si>
  <si>
    <t>EBITDA narastająco</t>
  </si>
  <si>
    <t>Wspólne ustalenia umowne</t>
  </si>
  <si>
    <t>Zmiana stanu zobowiązań z tyt. dostaw i usług w faktoringu odwrotnym</t>
  </si>
  <si>
    <t>2017Q1</t>
  </si>
  <si>
    <t>2017Q2</t>
  </si>
  <si>
    <t>Zobowiązanie z tytułu uchwalonej dywidendy</t>
  </si>
  <si>
    <t>2017Q3</t>
  </si>
  <si>
    <t>2017Q4</t>
  </si>
  <si>
    <t>2018Q1</t>
  </si>
  <si>
    <t>2018Q2</t>
  </si>
  <si>
    <t>-</t>
  </si>
  <si>
    <t>Skup akcji własnych</t>
  </si>
  <si>
    <t>2018Q3</t>
  </si>
  <si>
    <t>2018Q4</t>
  </si>
  <si>
    <t>2019Q1</t>
  </si>
  <si>
    <t>Aktywa z tytułu prawa użytkowania</t>
  </si>
  <si>
    <t>2019Q2</t>
  </si>
  <si>
    <t>2019Q3</t>
  </si>
  <si>
    <t>2019Q4</t>
  </si>
  <si>
    <t>2020Q1</t>
  </si>
  <si>
    <t xml:space="preserve">Zobowiązania z tytułu dostaw i usług w faktoringu odwrotnym </t>
  </si>
  <si>
    <t>Rozliczenia międzyokresowe</t>
  </si>
  <si>
    <t>2020Q2</t>
  </si>
  <si>
    <t>Różnice walutowe z wyceny zobowiązania</t>
  </si>
  <si>
    <t>Płatności z tytułu odsetek - leasing</t>
  </si>
  <si>
    <t>2020Q3</t>
  </si>
  <si>
    <t>2020Q4</t>
  </si>
  <si>
    <t>Programy motywacyjne - naliczenie kosztu opcji</t>
  </si>
  <si>
    <t>Zakup akcji i udziałów</t>
  </si>
  <si>
    <t>2021Q1</t>
  </si>
  <si>
    <t>Niniejszy pomocniczy dokument został przygotowany przez spółkę K2 Holding S.A. na podstawie skonsolidowanych sprawozdań finansowych z uwzględnieniem ewentualnych korekt i przekształceń. Dane w nim zawarte nie przedstawiają pełnej ani spójnej analizy finansowej. Szczegółowy opis działalności i stanu finansowego Grupy K2 Internet został przedstawiony w raportach okresowych dostępnych na www.k2.pl.</t>
  </si>
  <si>
    <t>2021Q2</t>
  </si>
  <si>
    <t>2021Q3</t>
  </si>
  <si>
    <t>Odsetki finansowe netto</t>
  </si>
  <si>
    <t>Płatności z tytułu odsetek - pozostałe</t>
  </si>
  <si>
    <t>2021Q4</t>
  </si>
  <si>
    <t>Zysk/Strata netto działalność kontynuowana</t>
  </si>
  <si>
    <t>Korekty razem</t>
  </si>
  <si>
    <t>Przepływy pieniężne netto razem bez różnic kursowych z wyceny</t>
  </si>
  <si>
    <t>Zmiana stanu z tytułu różnic kursowych</t>
  </si>
  <si>
    <t>Bilansowa zmiana stanu środków pieniężnych - przepływy netto razem</t>
  </si>
  <si>
    <t>Aktywa obrotowe inne niż przeznaczone do sprzedaży</t>
  </si>
  <si>
    <t>Grupa aktywów do zbycia</t>
  </si>
  <si>
    <t>Zobowiązania krókoterminowe bez związanych z aktywami przeznaczonymi do sprzedaży</t>
  </si>
  <si>
    <t>Zobowiązania bezpośrednio związane z grupą aktywów do zbycia</t>
  </si>
  <si>
    <t>2022Q1</t>
  </si>
  <si>
    <t>2022Q2</t>
  </si>
  <si>
    <t>Wynik na zbyciu akcji Oktawave</t>
  </si>
  <si>
    <t>Sprzedaż akcji i udziałów jednostek stowarzyszonych i zaleznych</t>
  </si>
  <si>
    <t>Dane bez wyodrębniania Grupy do zbycia</t>
  </si>
  <si>
    <t>Z wyodrębnieniem Grupy do zbycia - Oktawave i PerfectBot -  przekształcone (bez spr. z przepływów pieniężnych)</t>
  </si>
  <si>
    <t>2022Q3</t>
  </si>
  <si>
    <t>Z wyodrębnieniem Grupy do zbycia Oktawave -  przekształcone (bez spr. z przepływów pieniężnych) - Dane prezentowane w sprawozdaniu półrocznym</t>
  </si>
  <si>
    <t>Z wyodrębnieniem Zbytej Spółki Oktawave (spr. z przepływów pieniężnych z pełnym ujęciem Zbytej Spółki) - Dane prezentowane w sprawozdaniu półrocznym</t>
  </si>
  <si>
    <t>Z wyodrębnieniem Zbytej Spółki Oktawave i Grupy do zbycia - PerfectBot (spr. z przepływów pieniężnych z pełnym ujęciem obu Spółek)</t>
  </si>
  <si>
    <t>Z wyodrębnieniem Zbytej Spółki Oktawave oraz PerfectBot, wycenianej metodą praw własności (spr. z przepływów pieniężnych z pełnym ujęciem obu Spółek)</t>
  </si>
  <si>
    <t>Wynik na zbyciu PerfectBot</t>
  </si>
  <si>
    <t>Wycena metodą praw własności</t>
  </si>
  <si>
    <t>Inwestycje konsolidowane metodą praw własności</t>
  </si>
  <si>
    <t>Wynik na sprzedaży aktywów i pasywów Oktawave SA i PerfectBot Sp. z o.o.</t>
  </si>
  <si>
    <t>Z wyodrębnieniem Zbytej Spółki Oktawave i PerfectBot, wycenianej metodą praw własności i Grupy do zbycia - Agencja K2 i K2 Precise (spr. z przepływów pieniężnych oraz spr. z sytuacji finansowej z pełnym ujęciem Spółek)</t>
  </si>
  <si>
    <t>Z wyodrębnieniem Zbytej Spółki Oktawave i PerfectBot, wycenianej metodą praw własności i Grupy do zbycia - Agencja K2 i K2 Precise (spr. z przepływów pieniężnych z pełnym ujęciem Spółek)</t>
  </si>
  <si>
    <t>2022Q4</t>
  </si>
  <si>
    <t>Podwyższenie kapitału zakładowego</t>
  </si>
  <si>
    <t>Zysk/Strata dotyczący grupy aktywów do zbycia i działalności zaniechanej</t>
  </si>
  <si>
    <t>Z wyodrębnieniem Spółki PerfectBot, wycenianej metodą praw własności i Grupy do zbycia - Agencja K2 i K2 Precise (spr. z przepływów pieniężnych z pełnym ujęciem Spółek)</t>
  </si>
  <si>
    <t>2023Q1</t>
  </si>
  <si>
    <t>2023Q2</t>
  </si>
  <si>
    <t>Z wyodrębnieniem Spółki PerfectBot, wycenianej metodą praw własności</t>
  </si>
  <si>
    <t>2023Q3</t>
  </si>
  <si>
    <t>Wynik na zbyciu segmentu Marketingowego</t>
  </si>
  <si>
    <t>Wynik na sprzedaży Agencji K2 Sp. z o.o. i K2 Precise S.A.</t>
  </si>
  <si>
    <t xml:space="preserve">Wydatki związane ze sprzedażą akcji i udziałów jednostek zależnych </t>
  </si>
  <si>
    <t>2023Q4</t>
  </si>
  <si>
    <t>Wynik na zbyciu inwestycji w jednostkach zależnych i stowarzyszonych</t>
  </si>
  <si>
    <t>Należności subleasingowe</t>
  </si>
  <si>
    <t>Pozostałe aktywa finansowe wycenianie według wartości godziwej</t>
  </si>
  <si>
    <t>Wynik na sprzedaży akcji i udziałów spółek zależnych</t>
  </si>
  <si>
    <t>2024Q1</t>
  </si>
  <si>
    <t>Wartość firmy</t>
  </si>
  <si>
    <t>Pozostałe zobowiązania długoterminowe</t>
  </si>
  <si>
    <t>Nabycie udziałów w jednostce zależnej (pomniejszone o przejęte środki pieniężne)</t>
  </si>
  <si>
    <t>2024Q2</t>
  </si>
  <si>
    <t>Wpływy z tytułu subleasingu (kapitał)</t>
  </si>
  <si>
    <t>Rozpoznanie aktywa z tytułu prawa do użytkowania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</si>
</sst>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4" xfId="0" applyFont="1" applyBorder="1"/>
    <xf numFmtId="3" fontId="1" fillId="2" borderId="2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3" fillId="3" borderId="1" xfId="0" applyFont="1" applyFill="1" applyBorder="1"/>
    <xf numFmtId="3" fontId="3" fillId="2" borderId="2" xfId="0" applyNumberFormat="1" applyFont="1" applyFill="1" applyBorder="1"/>
    <xf numFmtId="0" fontId="1" fillId="0" borderId="2" xfId="0" applyFont="1" applyBorder="1"/>
    <xf numFmtId="3" fontId="1" fillId="0" borderId="2" xfId="0" applyNumberFormat="1" applyFont="1" applyBorder="1"/>
    <xf numFmtId="0" fontId="3" fillId="0" borderId="2" xfId="0" applyFont="1" applyBorder="1"/>
    <xf numFmtId="3" fontId="3" fillId="0" borderId="2" xfId="0" applyNumberFormat="1" applyFont="1" applyBorder="1"/>
    <xf numFmtId="3" fontId="3" fillId="3" borderId="2" xfId="0" applyNumberFormat="1" applyFont="1" applyFill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3" fontId="1" fillId="2" borderId="5" xfId="0" applyNumberFormat="1" applyFont="1" applyFill="1" applyBorder="1"/>
    <xf numFmtId="4" fontId="3" fillId="2" borderId="5" xfId="0" applyNumberFormat="1" applyFont="1" applyFill="1" applyBorder="1"/>
    <xf numFmtId="3" fontId="3" fillId="2" borderId="5" xfId="0" applyNumberFormat="1" applyFont="1" applyFill="1" applyBorder="1"/>
    <xf numFmtId="0" fontId="1" fillId="0" borderId="5" xfId="0" applyFont="1" applyBorder="1"/>
    <xf numFmtId="3" fontId="1" fillId="0" borderId="5" xfId="0" applyNumberFormat="1" applyFont="1" applyBorder="1"/>
    <xf numFmtId="0" fontId="3" fillId="0" borderId="5" xfId="0" applyFont="1" applyBorder="1"/>
    <xf numFmtId="3" fontId="3" fillId="0" borderId="5" xfId="0" applyNumberFormat="1" applyFont="1" applyBorder="1"/>
    <xf numFmtId="3" fontId="3" fillId="3" borderId="5" xfId="0" applyNumberFormat="1" applyFont="1" applyFill="1" applyBorder="1"/>
    <xf numFmtId="14" fontId="1" fillId="0" borderId="0" xfId="0" applyNumberFormat="1" applyFont="1"/>
    <xf numFmtId="0" fontId="1" fillId="2" borderId="2" xfId="0" applyFont="1" applyFill="1" applyBorder="1"/>
    <xf numFmtId="14" fontId="1" fillId="0" borderId="6" xfId="0" applyNumberFormat="1" applyFont="1" applyBorder="1"/>
    <xf numFmtId="14" fontId="1" fillId="0" borderId="1" xfId="0" applyNumberFormat="1" applyFont="1" applyBorder="1"/>
    <xf numFmtId="14" fontId="1" fillId="0" borderId="2" xfId="0" applyNumberFormat="1" applyFont="1" applyBorder="1"/>
    <xf numFmtId="14" fontId="1" fillId="0" borderId="7" xfId="0" applyNumberFormat="1" applyFont="1" applyBorder="1"/>
    <xf numFmtId="14" fontId="1" fillId="0" borderId="3" xfId="0" applyNumberFormat="1" applyFont="1" applyBorder="1"/>
    <xf numFmtId="14" fontId="1" fillId="0" borderId="8" xfId="0" applyNumberFormat="1" applyFont="1" applyBorder="1"/>
    <xf numFmtId="14" fontId="1" fillId="0" borderId="4" xfId="0" applyNumberFormat="1" applyFont="1" applyBorder="1"/>
    <xf numFmtId="1" fontId="1" fillId="0" borderId="2" xfId="0" applyNumberFormat="1" applyFont="1" applyBorder="1"/>
    <xf numFmtId="3" fontId="0" fillId="0" borderId="0" xfId="0" applyNumberFormat="1"/>
    <xf numFmtId="0" fontId="2" fillId="0" borderId="0" xfId="0" applyFont="1" applyAlignment="1">
      <alignment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3" fontId="1" fillId="0" borderId="0" xfId="0" applyNumberFormat="1" applyFont="1"/>
    <xf numFmtId="0" fontId="3" fillId="3" borderId="2" xfId="0" applyFont="1" applyFill="1" applyBorder="1"/>
    <xf numFmtId="3" fontId="4" fillId="0" borderId="2" xfId="0" applyNumberFormat="1" applyFont="1" applyBorder="1"/>
    <xf numFmtId="3" fontId="1" fillId="2" borderId="0" xfId="0" applyNumberFormat="1" applyFont="1" applyFill="1"/>
    <xf numFmtId="3" fontId="1" fillId="2" borderId="9" xfId="0" applyNumberFormat="1" applyFont="1" applyFill="1" applyBorder="1"/>
    <xf numFmtId="0" fontId="6" fillId="0" borderId="0" xfId="0" applyFont="1" applyAlignment="1">
      <alignment wrapText="1"/>
    </xf>
    <xf numFmtId="0" fontId="7" fillId="0" borderId="1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alon.biuro.k2.pl\K2_MediaZarzad\01.BP2013_\BP2013_v30w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alon.biuro.k2.pl\K2_MediaZarzad\Users\przemyslaw.cyluk\Desktop\Ksi&#281;gowo&#347;&#263;\BP%202013\Analizy_GKK2_9M2013_2013-11-05_v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ps.test.k2.pl/__C/__Knowledge/IMPAQ/Reports/CPT/Capacity%20Planning%20Tool_2006-01-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b/Desktop/DP_P&amp;L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oes"/>
      <sheetName val="Narzuty"/>
      <sheetName val="wskaźniki płaski"/>
      <sheetName val="BP2013 płaski"/>
      <sheetName val="wskaźniki"/>
      <sheetName val="KOZ"/>
      <sheetName val="BP2013"/>
      <sheetName val="BP bez przes."/>
      <sheetName val="przesunięcia"/>
      <sheetName val="przesunięcia P&amp;L"/>
      <sheetName val="Premie"/>
      <sheetName val="Zarząd"/>
      <sheetName val="Administracja"/>
      <sheetName val="HR"/>
      <sheetName val="NB"/>
      <sheetName val="MiPR"/>
      <sheetName val="Kancelaria"/>
      <sheetName val="SamKom"/>
      <sheetName val="Medicover"/>
      <sheetName val="Benefit"/>
      <sheetName val="Biura"/>
      <sheetName val="CAPEX KOZ"/>
      <sheetName val="CAPEX"/>
      <sheetName val="AMO"/>
      <sheetName val="Leasing samochodó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oes"/>
      <sheetName val="Narzuty"/>
      <sheetName val="BP2013-RN vs P&amp;L 3M"/>
      <sheetName val="BP2013-RN-02"/>
      <sheetName val="BP-RN-02 vs BP-04-REV"/>
      <sheetName val="BP2013-08-REV"/>
      <sheetName val="BP2013-04-REV"/>
      <sheetName val="KOZ"/>
      <sheetName val="RN-TAB-BP-REV 3M"/>
      <sheetName val="BP-REV 2-4-8"/>
      <sheetName val="RN-TAB-Q2"/>
      <sheetName val="RN-TAB-Q3"/>
      <sheetName val="RN-TAB-6M"/>
      <sheetName val="RN-TAB-Q1"/>
      <sheetName val="Grupa Q1"/>
      <sheetName val="Przejściówka"/>
      <sheetName val="Grupa 12M N"/>
      <sheetName val="Grupa 6M 2Q"/>
      <sheetName val="RN-TAB-9M"/>
      <sheetName val="Grupa 9M 3Q"/>
      <sheetName val="Grupa 9M"/>
      <sheetName val="Grupa 6M 1H"/>
      <sheetName val="Grupa 9M N"/>
      <sheetName val="Grupa 6M N"/>
      <sheetName val="przejściówka 3Q"/>
      <sheetName val="P&amp;L2012"/>
      <sheetName val="P&amp;L2012_org"/>
      <sheetName val="Biura 2012"/>
      <sheetName val="BP2013-08 vs P&amp;L"/>
      <sheetName val="P&amp;L2013"/>
      <sheetName val="P&amp;L bez przes."/>
      <sheetName val="przesunięcia"/>
      <sheetName val="przesunięcia P&amp;L"/>
      <sheetName val="Źródło przetworzone"/>
      <sheetName val="CAPEX KOZ"/>
      <sheetName val="Kor-amo-dane"/>
      <sheetName val="Kor-amo"/>
      <sheetName val="Dane osób do przesunięć"/>
      <sheetName val="AMO-K2ISA"/>
      <sheetName val="AMO1H"/>
      <sheetName val="AMO9M"/>
      <sheetName val="Arkusz4"/>
      <sheetName val="PRiM"/>
      <sheetName val="Arkusz1"/>
      <sheetName val="Dane historyczne"/>
      <sheetName val="Rentowność 2016"/>
    </sheetNames>
    <sheetDataSet>
      <sheetData sheetId="0"/>
      <sheetData sheetId="1">
        <row r="2">
          <cell r="A2" t="str">
            <v>Przychody operacyjne kwoty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Grupa K2 Internet SA - raport ZARZĄDCZY 2013 - biznes plan bez przesunięć</v>
          </cell>
        </row>
      </sheetData>
      <sheetData sheetId="31"/>
      <sheetData sheetId="32">
        <row r="1">
          <cell r="A1" t="str">
            <v>Grupa K2 Internet SA - raport ZARZĄDCZY 2013 - przesunięcia między BU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Xeni"/>
      <sheetName val="Instr ICO"/>
      <sheetName val="Instr PL"/>
      <sheetName val="People"/>
      <sheetName val="Activities"/>
      <sheetName val="Assignments"/>
      <sheetName val="Menus"/>
    </sheetNames>
    <sheetDataSet>
      <sheetData sheetId="0" refreshError="1"/>
      <sheetData sheetId="1" refreshError="1"/>
      <sheetData sheetId="2" refreshError="1"/>
      <sheetData sheetId="3">
        <row r="7">
          <cell r="B7" t="str">
            <v>AALA</v>
          </cell>
          <cell r="C7" t="str">
            <v>Alabi Adebayo</v>
          </cell>
          <cell r="D7" t="str">
            <v>W</v>
          </cell>
          <cell r="F7" t="str">
            <v>TEC</v>
          </cell>
          <cell r="G7" t="str">
            <v>IT</v>
          </cell>
          <cell r="H7" t="str">
            <v>E</v>
          </cell>
          <cell r="I7">
            <v>1</v>
          </cell>
          <cell r="J7" t="str">
            <v xml:space="preserve">programmer / designer </v>
          </cell>
          <cell r="K7" t="str">
            <v>N</v>
          </cell>
        </row>
        <row r="8">
          <cell r="B8" t="str">
            <v>AARD</v>
          </cell>
          <cell r="C8" t="str">
            <v>Ardanowski Adam</v>
          </cell>
          <cell r="D8" t="str">
            <v>W</v>
          </cell>
          <cell r="F8" t="str">
            <v>TEC</v>
          </cell>
          <cell r="G8" t="str">
            <v>US</v>
          </cell>
          <cell r="H8" t="str">
            <v>E</v>
          </cell>
          <cell r="I8">
            <v>2</v>
          </cell>
          <cell r="J8" t="str">
            <v>senior analyst / designer</v>
          </cell>
          <cell r="K8" t="str">
            <v>C</v>
          </cell>
        </row>
        <row r="9">
          <cell r="C9" t="str">
            <v>Ardanowski Adam</v>
          </cell>
          <cell r="D9" t="str">
            <v>W</v>
          </cell>
          <cell r="F9" t="str">
            <v>TEC</v>
          </cell>
          <cell r="G9" t="str">
            <v>IT</v>
          </cell>
          <cell r="H9" t="str">
            <v>E</v>
          </cell>
          <cell r="I9">
            <v>2</v>
          </cell>
          <cell r="J9" t="str">
            <v>senior analyst / designer</v>
          </cell>
          <cell r="K9" t="str">
            <v>C</v>
          </cell>
        </row>
        <row r="10">
          <cell r="B10" t="str">
            <v>ABAB</v>
          </cell>
          <cell r="C10" t="str">
            <v>Babicz Andrzej</v>
          </cell>
          <cell r="D10" t="str">
            <v>W</v>
          </cell>
          <cell r="F10" t="str">
            <v>TEC</v>
          </cell>
          <cell r="G10" t="str">
            <v>UK</v>
          </cell>
          <cell r="H10" t="str">
            <v>E</v>
          </cell>
          <cell r="I10">
            <v>3</v>
          </cell>
          <cell r="J10" t="str">
            <v>senior analyst / designer</v>
          </cell>
          <cell r="K10" t="str">
            <v>N</v>
          </cell>
        </row>
        <row r="11">
          <cell r="C11" t="str">
            <v>Babicz Andrzej</v>
          </cell>
          <cell r="D11" t="str">
            <v>W</v>
          </cell>
          <cell r="F11" t="str">
            <v>TEC</v>
          </cell>
          <cell r="G11" t="str">
            <v>UK</v>
          </cell>
          <cell r="H11" t="str">
            <v>E</v>
          </cell>
          <cell r="I11">
            <v>3</v>
          </cell>
          <cell r="J11" t="str">
            <v xml:space="preserve">programmer / designer </v>
          </cell>
          <cell r="K11" t="str">
            <v>C</v>
          </cell>
        </row>
        <row r="12">
          <cell r="C12" t="str">
            <v>Babicz Andrzej</v>
          </cell>
          <cell r="D12" t="str">
            <v>W</v>
          </cell>
          <cell r="F12" t="str">
            <v>TEC</v>
          </cell>
          <cell r="G12" t="str">
            <v>FS</v>
          </cell>
          <cell r="H12" t="str">
            <v>E</v>
          </cell>
          <cell r="I12">
            <v>3</v>
          </cell>
          <cell r="J12" t="str">
            <v xml:space="preserve">programmer / designer </v>
          </cell>
          <cell r="K12" t="str">
            <v>C</v>
          </cell>
        </row>
        <row r="13">
          <cell r="C13" t="str">
            <v>Babicz Andrzej</v>
          </cell>
          <cell r="D13" t="str">
            <v>W</v>
          </cell>
          <cell r="F13" t="str">
            <v>TEC</v>
          </cell>
          <cell r="G13" t="str">
            <v>IT</v>
          </cell>
          <cell r="H13" t="str">
            <v>E</v>
          </cell>
          <cell r="I13">
            <v>3</v>
          </cell>
          <cell r="J13" t="str">
            <v xml:space="preserve">programmer / designer </v>
          </cell>
          <cell r="K13" t="str">
            <v>C</v>
          </cell>
        </row>
        <row r="14">
          <cell r="B14" t="str">
            <v>ABEB</v>
          </cell>
          <cell r="C14" t="str">
            <v>Bębenek Adam</v>
          </cell>
          <cell r="D14" t="str">
            <v>W</v>
          </cell>
          <cell r="F14" t="str">
            <v>TEC</v>
          </cell>
          <cell r="G14" t="str">
            <v>CH</v>
          </cell>
          <cell r="H14" t="str">
            <v>F</v>
          </cell>
          <cell r="I14">
            <v>3</v>
          </cell>
          <cell r="J14" t="str">
            <v xml:space="preserve">junior programmer / designer </v>
          </cell>
          <cell r="K14" t="str">
            <v>N</v>
          </cell>
        </row>
        <row r="15">
          <cell r="B15" t="str">
            <v>ACIC</v>
          </cell>
          <cell r="C15" t="str">
            <v>Cichy Anna</v>
          </cell>
          <cell r="D15" t="str">
            <v>W</v>
          </cell>
          <cell r="F15" t="str">
            <v>TEC</v>
          </cell>
          <cell r="G15" t="str">
            <v>QA</v>
          </cell>
          <cell r="H15" t="str">
            <v>E</v>
          </cell>
          <cell r="I15">
            <v>5</v>
          </cell>
          <cell r="J15" t="str">
            <v>junior quality assuance analyst</v>
          </cell>
          <cell r="K15" t="str">
            <v>N</v>
          </cell>
        </row>
        <row r="16">
          <cell r="B16" t="str">
            <v>ACHM</v>
          </cell>
          <cell r="C16" t="str">
            <v>Chmielewski Artur</v>
          </cell>
          <cell r="D16" t="str">
            <v>W</v>
          </cell>
          <cell r="F16" t="str">
            <v>TEC</v>
          </cell>
          <cell r="G16" t="str">
            <v>NPC</v>
          </cell>
          <cell r="H16" t="str">
            <v>E</v>
          </cell>
          <cell r="I16">
            <v>6</v>
          </cell>
          <cell r="J16" t="str">
            <v>senior product development manager</v>
          </cell>
          <cell r="K16" t="str">
            <v>N</v>
          </cell>
        </row>
        <row r="17">
          <cell r="B17" t="str">
            <v>ACUP</v>
          </cell>
          <cell r="C17" t="str">
            <v>Cupiał Anna</v>
          </cell>
          <cell r="D17" t="str">
            <v>W</v>
          </cell>
          <cell r="F17" t="str">
            <v>TEC</v>
          </cell>
          <cell r="G17" t="str">
            <v>QA</v>
          </cell>
          <cell r="H17" t="str">
            <v>E</v>
          </cell>
          <cell r="I17">
            <v>7</v>
          </cell>
          <cell r="J17" t="str">
            <v>junior quality assuance analyst</v>
          </cell>
          <cell r="K17" t="str">
            <v>C</v>
          </cell>
        </row>
        <row r="18">
          <cell r="B18" t="str">
            <v>ADUB</v>
          </cell>
          <cell r="C18" t="str">
            <v>Dubaniewicz Anna</v>
          </cell>
          <cell r="D18" t="str">
            <v>W</v>
          </cell>
          <cell r="F18" t="str">
            <v>SUP</v>
          </cell>
          <cell r="G18" t="str">
            <v>ADM</v>
          </cell>
          <cell r="H18" t="str">
            <v>E</v>
          </cell>
          <cell r="I18">
            <v>8</v>
          </cell>
          <cell r="J18" t="str">
            <v>IT assistant</v>
          </cell>
          <cell r="K18" t="str">
            <v>C</v>
          </cell>
        </row>
        <row r="19">
          <cell r="C19" t="str">
            <v>Dubaniewicz Anna</v>
          </cell>
          <cell r="D19" t="str">
            <v>W</v>
          </cell>
          <cell r="F19" t="str">
            <v>SUP</v>
          </cell>
          <cell r="G19" t="str">
            <v>F&amp;A</v>
          </cell>
          <cell r="H19" t="str">
            <v>E</v>
          </cell>
          <cell r="I19">
            <v>8</v>
          </cell>
          <cell r="J19" t="str">
            <v>IT assistant</v>
          </cell>
          <cell r="K19" t="str">
            <v>C</v>
          </cell>
        </row>
        <row r="20">
          <cell r="B20" t="str">
            <v>AHAL</v>
          </cell>
          <cell r="C20" t="str">
            <v>Halbsguth Andrzej</v>
          </cell>
          <cell r="D20" t="str">
            <v>P</v>
          </cell>
          <cell r="E20" t="str">
            <v>MB</v>
          </cell>
          <cell r="F20" t="str">
            <v>MSC</v>
          </cell>
          <cell r="G20" t="str">
            <v>EN</v>
          </cell>
          <cell r="H20" t="str">
            <v>E</v>
          </cell>
          <cell r="I20">
            <v>9</v>
          </cell>
          <cell r="J20" t="str">
            <v>management board member / MSC</v>
          </cell>
          <cell r="K20" t="str">
            <v>N</v>
          </cell>
        </row>
        <row r="21">
          <cell r="B21" t="str">
            <v>AHOF</v>
          </cell>
          <cell r="C21" t="str">
            <v>Hofman Adam</v>
          </cell>
          <cell r="D21" t="str">
            <v>W</v>
          </cell>
          <cell r="F21" t="str">
            <v>TEC</v>
          </cell>
          <cell r="G21" t="str">
            <v xml:space="preserve">TD </v>
          </cell>
          <cell r="H21" t="str">
            <v>E</v>
          </cell>
          <cell r="I21">
            <v>10</v>
          </cell>
          <cell r="J21" t="str">
            <v>senior analyst / designer</v>
          </cell>
          <cell r="K21" t="str">
            <v>C</v>
          </cell>
        </row>
        <row r="22">
          <cell r="C22" t="str">
            <v>Hofman Adam</v>
          </cell>
          <cell r="D22" t="str">
            <v>W</v>
          </cell>
          <cell r="F22" t="str">
            <v>TEC</v>
          </cell>
          <cell r="G22" t="str">
            <v>CH</v>
          </cell>
          <cell r="H22" t="str">
            <v>E</v>
          </cell>
          <cell r="I22">
            <v>10</v>
          </cell>
          <cell r="J22" t="str">
            <v>senior analyst / designer</v>
          </cell>
          <cell r="K22" t="str">
            <v>C</v>
          </cell>
        </row>
        <row r="23">
          <cell r="C23" t="str">
            <v>Hofman Adam</v>
          </cell>
          <cell r="D23" t="str">
            <v>W</v>
          </cell>
          <cell r="F23" t="str">
            <v>TEC</v>
          </cell>
          <cell r="G23" t="str">
            <v>FS</v>
          </cell>
          <cell r="H23" t="str">
            <v>E</v>
          </cell>
          <cell r="I23">
            <v>10</v>
          </cell>
          <cell r="J23" t="str">
            <v>senior analyst / designer</v>
          </cell>
          <cell r="K23" t="str">
            <v>C</v>
          </cell>
        </row>
        <row r="24">
          <cell r="C24" t="str">
            <v>Hofman Adam</v>
          </cell>
          <cell r="D24" t="str">
            <v>W</v>
          </cell>
          <cell r="F24" t="str">
            <v>TEC</v>
          </cell>
          <cell r="G24" t="str">
            <v>IT</v>
          </cell>
          <cell r="H24" t="str">
            <v>E</v>
          </cell>
          <cell r="I24">
            <v>10</v>
          </cell>
          <cell r="J24" t="str">
            <v>senior analyst / designer</v>
          </cell>
          <cell r="K24" t="str">
            <v>C</v>
          </cell>
        </row>
        <row r="25">
          <cell r="B25" t="str">
            <v>AJOR</v>
          </cell>
          <cell r="C25" t="str">
            <v>Jordanow Andrzej</v>
          </cell>
          <cell r="D25" t="str">
            <v>W</v>
          </cell>
          <cell r="F25" t="str">
            <v>TEC</v>
          </cell>
          <cell r="G25" t="str">
            <v xml:space="preserve">TD </v>
          </cell>
          <cell r="H25" t="str">
            <v>E</v>
          </cell>
          <cell r="I25">
            <v>11</v>
          </cell>
          <cell r="J25" t="str">
            <v>system architect</v>
          </cell>
          <cell r="K25" t="str">
            <v>C</v>
          </cell>
        </row>
        <row r="26">
          <cell r="B26" t="str">
            <v>AKLO</v>
          </cell>
          <cell r="C26" t="str">
            <v>Kłodawska-Nieke Alicja</v>
          </cell>
          <cell r="D26" t="str">
            <v>W</v>
          </cell>
          <cell r="F26" t="str">
            <v>SUP</v>
          </cell>
          <cell r="G26" t="str">
            <v>F&amp;A</v>
          </cell>
          <cell r="H26" t="str">
            <v>E</v>
          </cell>
          <cell r="I26">
            <v>12</v>
          </cell>
          <cell r="J26" t="str">
            <v>finance director</v>
          </cell>
          <cell r="K26" t="str">
            <v>C</v>
          </cell>
        </row>
        <row r="27">
          <cell r="C27" t="str">
            <v>Kłodawska-Nieke Alicja</v>
          </cell>
          <cell r="D27" t="str">
            <v>W</v>
          </cell>
          <cell r="F27" t="str">
            <v>SUP</v>
          </cell>
          <cell r="G27" t="str">
            <v>F&amp;A</v>
          </cell>
          <cell r="H27" t="str">
            <v>E</v>
          </cell>
          <cell r="I27">
            <v>12</v>
          </cell>
          <cell r="J27" t="str">
            <v>director of accounting</v>
          </cell>
          <cell r="K27" t="str">
            <v>C</v>
          </cell>
        </row>
        <row r="28">
          <cell r="B28" t="str">
            <v>AKRA</v>
          </cell>
          <cell r="C28" t="str">
            <v>Kras Adam</v>
          </cell>
          <cell r="D28" t="str">
            <v>W</v>
          </cell>
          <cell r="F28" t="str">
            <v>TEC</v>
          </cell>
          <cell r="G28" t="str">
            <v>NB</v>
          </cell>
          <cell r="H28" t="str">
            <v>E</v>
          </cell>
          <cell r="I28">
            <v>13</v>
          </cell>
          <cell r="J28" t="str">
            <v>senior analyst / designer</v>
          </cell>
          <cell r="K28" t="str">
            <v>C</v>
          </cell>
        </row>
        <row r="29">
          <cell r="C29" t="str">
            <v>Kras Adam</v>
          </cell>
          <cell r="D29" t="str">
            <v>W</v>
          </cell>
          <cell r="F29" t="str">
            <v>TEC</v>
          </cell>
          <cell r="G29" t="str">
            <v>NB</v>
          </cell>
          <cell r="H29" t="str">
            <v>E</v>
          </cell>
          <cell r="I29">
            <v>13</v>
          </cell>
          <cell r="J29" t="str">
            <v>senior analyst / designer</v>
          </cell>
          <cell r="K29" t="str">
            <v>C</v>
          </cell>
        </row>
        <row r="30">
          <cell r="B30" t="str">
            <v>AKRL</v>
          </cell>
          <cell r="C30" t="str">
            <v>Kralski Adrian</v>
          </cell>
          <cell r="D30" t="str">
            <v>W</v>
          </cell>
          <cell r="F30" t="str">
            <v>TEC</v>
          </cell>
          <cell r="G30" t="str">
            <v xml:space="preserve">TD </v>
          </cell>
          <cell r="H30" t="str">
            <v>E</v>
          </cell>
          <cell r="I30">
            <v>14</v>
          </cell>
          <cell r="J30" t="str">
            <v>programmer / designer</v>
          </cell>
          <cell r="K30" t="str">
            <v>C</v>
          </cell>
        </row>
        <row r="31">
          <cell r="C31" t="str">
            <v>Kralski Adrian</v>
          </cell>
          <cell r="D31" t="str">
            <v>W</v>
          </cell>
          <cell r="F31" t="str">
            <v>TEC</v>
          </cell>
          <cell r="G31" t="str">
            <v>PL</v>
          </cell>
          <cell r="H31" t="str">
            <v>E</v>
          </cell>
          <cell r="I31">
            <v>14</v>
          </cell>
          <cell r="J31" t="str">
            <v xml:space="preserve">programmer / designer </v>
          </cell>
          <cell r="K31" t="str">
            <v>C</v>
          </cell>
        </row>
        <row r="32">
          <cell r="C32" t="str">
            <v>Kralski Adrian</v>
          </cell>
          <cell r="D32" t="str">
            <v>W</v>
          </cell>
          <cell r="F32" t="str">
            <v>TEC</v>
          </cell>
          <cell r="G32" t="str">
            <v>FS</v>
          </cell>
          <cell r="H32" t="str">
            <v>E</v>
          </cell>
          <cell r="I32">
            <v>14</v>
          </cell>
          <cell r="J32" t="str">
            <v xml:space="preserve">programmer / designer </v>
          </cell>
          <cell r="K32" t="str">
            <v>C</v>
          </cell>
        </row>
        <row r="33">
          <cell r="B33" t="str">
            <v>AMAJ</v>
          </cell>
          <cell r="C33" t="str">
            <v>Majcher Arkadiusz</v>
          </cell>
          <cell r="D33" t="str">
            <v>W</v>
          </cell>
          <cell r="F33" t="str">
            <v>TEC</v>
          </cell>
          <cell r="G33" t="str">
            <v>US</v>
          </cell>
          <cell r="H33" t="str">
            <v>E</v>
          </cell>
          <cell r="I33">
            <v>15</v>
          </cell>
          <cell r="J33" t="str">
            <v>senior analyst / designer</v>
          </cell>
          <cell r="K33" t="str">
            <v>C</v>
          </cell>
        </row>
        <row r="34">
          <cell r="C34" t="str">
            <v>Majcher Arkadiusz</v>
          </cell>
          <cell r="D34" t="str">
            <v>W</v>
          </cell>
          <cell r="F34" t="str">
            <v>TEC</v>
          </cell>
          <cell r="G34" t="str">
            <v>IT</v>
          </cell>
          <cell r="H34" t="str">
            <v>E</v>
          </cell>
          <cell r="I34">
            <v>15</v>
          </cell>
          <cell r="J34" t="str">
            <v>senior analyst / designer</v>
          </cell>
          <cell r="K34" t="str">
            <v>C</v>
          </cell>
        </row>
        <row r="35">
          <cell r="B35" t="str">
            <v>ANAR</v>
          </cell>
          <cell r="C35" t="str">
            <v>Narkowicz Arkadiusz</v>
          </cell>
          <cell r="D35" t="str">
            <v>W</v>
          </cell>
          <cell r="F35" t="str">
            <v>SD</v>
          </cell>
          <cell r="G35" t="str">
            <v>SD</v>
          </cell>
          <cell r="H35" t="str">
            <v>E</v>
          </cell>
          <cell r="I35">
            <v>16</v>
          </cell>
          <cell r="J35" t="str">
            <v xml:space="preserve">business consultant </v>
          </cell>
          <cell r="K35" t="str">
            <v>N</v>
          </cell>
        </row>
        <row r="36">
          <cell r="C36" t="str">
            <v>Narkowicz Arkadiusz</v>
          </cell>
          <cell r="D36" t="str">
            <v>W</v>
          </cell>
          <cell r="F36" t="str">
            <v>MSC</v>
          </cell>
          <cell r="G36" t="str">
            <v>FS</v>
          </cell>
          <cell r="H36" t="str">
            <v>E</v>
          </cell>
          <cell r="I36">
            <v>16</v>
          </cell>
          <cell r="J36" t="str">
            <v xml:space="preserve">business consultant </v>
          </cell>
          <cell r="K36" t="str">
            <v>C</v>
          </cell>
        </row>
        <row r="37">
          <cell r="B37" t="str">
            <v>AORZ</v>
          </cell>
          <cell r="C37" t="str">
            <v>Orzełowski Andrzej</v>
          </cell>
          <cell r="D37" t="str">
            <v>W</v>
          </cell>
          <cell r="F37" t="str">
            <v>TEC</v>
          </cell>
          <cell r="G37" t="str">
            <v>NB</v>
          </cell>
          <cell r="H37" t="str">
            <v>E</v>
          </cell>
          <cell r="I37">
            <v>17</v>
          </cell>
          <cell r="J37" t="str">
            <v>programmer / designer</v>
          </cell>
          <cell r="K37" t="str">
            <v>C</v>
          </cell>
        </row>
        <row r="38">
          <cell r="C38" t="str">
            <v>Orzełowski Andrzej</v>
          </cell>
          <cell r="D38" t="str">
            <v>W</v>
          </cell>
          <cell r="F38" t="str">
            <v>TEC</v>
          </cell>
          <cell r="G38" t="str">
            <v>NB</v>
          </cell>
          <cell r="H38" t="str">
            <v>E</v>
          </cell>
          <cell r="I38">
            <v>17</v>
          </cell>
          <cell r="J38" t="str">
            <v>programmer / designer</v>
          </cell>
          <cell r="K38" t="str">
            <v>C</v>
          </cell>
        </row>
        <row r="39">
          <cell r="C39" t="str">
            <v>Orzełowski Andrzej</v>
          </cell>
          <cell r="D39" t="str">
            <v>W</v>
          </cell>
          <cell r="F39" t="str">
            <v>TEC</v>
          </cell>
          <cell r="G39" t="str">
            <v>NB</v>
          </cell>
          <cell r="H39" t="str">
            <v>E</v>
          </cell>
          <cell r="I39">
            <v>17</v>
          </cell>
          <cell r="J39" t="str">
            <v xml:space="preserve">junior programmer / designer </v>
          </cell>
          <cell r="K39" t="str">
            <v>C</v>
          </cell>
        </row>
        <row r="40">
          <cell r="B40" t="str">
            <v>APAD</v>
          </cell>
          <cell r="C40" t="str">
            <v>Padlewski Andrzej</v>
          </cell>
          <cell r="D40" t="str">
            <v>W</v>
          </cell>
          <cell r="F40" t="str">
            <v>TEC</v>
          </cell>
          <cell r="G40" t="str">
            <v>EN</v>
          </cell>
          <cell r="H40" t="str">
            <v>N</v>
          </cell>
          <cell r="I40">
            <v>18</v>
          </cell>
          <cell r="J40" t="str">
            <v xml:space="preserve">system designer </v>
          </cell>
          <cell r="K40" t="str">
            <v>N</v>
          </cell>
        </row>
        <row r="41">
          <cell r="B41" t="str">
            <v>APIE</v>
          </cell>
          <cell r="C41" t="str">
            <v>Piekarski Andrzej</v>
          </cell>
          <cell r="D41" t="str">
            <v>W</v>
          </cell>
          <cell r="E41" t="str">
            <v>MM</v>
          </cell>
          <cell r="F41" t="str">
            <v>SUP</v>
          </cell>
          <cell r="G41" t="str">
            <v>MC</v>
          </cell>
          <cell r="H41" t="str">
            <v>E</v>
          </cell>
          <cell r="I41">
            <v>19</v>
          </cell>
          <cell r="J41" t="str">
            <v>marketing advisor</v>
          </cell>
          <cell r="K41" t="str">
            <v>C</v>
          </cell>
        </row>
        <row r="42">
          <cell r="B42" t="str">
            <v>APIO</v>
          </cell>
          <cell r="C42" t="str">
            <v>Piórkowska Agnieszka</v>
          </cell>
          <cell r="D42" t="str">
            <v>W</v>
          </cell>
          <cell r="F42" t="str">
            <v>SUP</v>
          </cell>
          <cell r="G42" t="str">
            <v>ADM</v>
          </cell>
          <cell r="H42" t="str">
            <v>N</v>
          </cell>
          <cell r="I42">
            <v>20</v>
          </cell>
          <cell r="J42" t="str">
            <v xml:space="preserve">assistant </v>
          </cell>
          <cell r="K42" t="str">
            <v>C</v>
          </cell>
        </row>
        <row r="43">
          <cell r="C43" t="str">
            <v>Piórkowska Agnieszka</v>
          </cell>
          <cell r="D43" t="str">
            <v>W</v>
          </cell>
          <cell r="F43" t="str">
            <v>SUP</v>
          </cell>
          <cell r="G43" t="str">
            <v>F&amp;A</v>
          </cell>
          <cell r="H43" t="str">
            <v>N</v>
          </cell>
          <cell r="I43">
            <v>20</v>
          </cell>
          <cell r="J43" t="str">
            <v xml:space="preserve">assistant </v>
          </cell>
          <cell r="K43" t="str">
            <v>C</v>
          </cell>
        </row>
        <row r="44">
          <cell r="B44" t="str">
            <v>APLA</v>
          </cell>
          <cell r="C44" t="str">
            <v>Płaszczyca Adam</v>
          </cell>
          <cell r="D44" t="str">
            <v>W</v>
          </cell>
          <cell r="F44" t="str">
            <v>TEC</v>
          </cell>
          <cell r="G44" t="str">
            <v>NB</v>
          </cell>
          <cell r="H44" t="str">
            <v>E</v>
          </cell>
          <cell r="I44">
            <v>21</v>
          </cell>
          <cell r="J44" t="str">
            <v xml:space="preserve">system designer </v>
          </cell>
          <cell r="K44" t="str">
            <v>C</v>
          </cell>
        </row>
        <row r="45">
          <cell r="C45" t="str">
            <v>Płaszczyca Adam</v>
          </cell>
          <cell r="D45" t="str">
            <v>W</v>
          </cell>
          <cell r="F45" t="str">
            <v>TEC</v>
          </cell>
          <cell r="G45" t="str">
            <v>NB</v>
          </cell>
          <cell r="H45" t="str">
            <v>E</v>
          </cell>
          <cell r="I45">
            <v>21</v>
          </cell>
          <cell r="J45" t="str">
            <v xml:space="preserve">system designer </v>
          </cell>
          <cell r="K45" t="str">
            <v>C</v>
          </cell>
        </row>
        <row r="46">
          <cell r="B46" t="str">
            <v>ASAW</v>
          </cell>
          <cell r="C46" t="str">
            <v>Sawwa Andrzej</v>
          </cell>
          <cell r="D46" t="str">
            <v>W</v>
          </cell>
          <cell r="F46" t="str">
            <v>TEC</v>
          </cell>
          <cell r="G46" t="str">
            <v>PL</v>
          </cell>
          <cell r="H46" t="str">
            <v>E</v>
          </cell>
          <cell r="I46">
            <v>22</v>
          </cell>
          <cell r="J46" t="str">
            <v>programmer / designer</v>
          </cell>
          <cell r="K46" t="str">
            <v>C</v>
          </cell>
        </row>
        <row r="47">
          <cell r="B47" t="str">
            <v>ASER</v>
          </cell>
          <cell r="C47" t="str">
            <v>Seredyn Anna</v>
          </cell>
          <cell r="D47" t="str">
            <v>W</v>
          </cell>
          <cell r="E47" t="str">
            <v>MM</v>
          </cell>
          <cell r="F47" t="str">
            <v>TEC</v>
          </cell>
          <cell r="G47" t="str">
            <v>QA</v>
          </cell>
          <cell r="H47" t="str">
            <v>E</v>
          </cell>
          <cell r="I47">
            <v>23</v>
          </cell>
          <cell r="J47" t="str">
            <v>unit manager / TEC QA</v>
          </cell>
          <cell r="K47" t="str">
            <v>C</v>
          </cell>
        </row>
        <row r="48">
          <cell r="C48" t="str">
            <v>Seredyn Anna</v>
          </cell>
          <cell r="D48" t="str">
            <v>W</v>
          </cell>
          <cell r="F48" t="str">
            <v>TEC</v>
          </cell>
          <cell r="G48" t="str">
            <v>QA</v>
          </cell>
          <cell r="H48" t="str">
            <v>E</v>
          </cell>
          <cell r="I48">
            <v>23</v>
          </cell>
          <cell r="J48" t="str">
            <v xml:space="preserve">quality assurance leader </v>
          </cell>
          <cell r="K48" t="str">
            <v>C</v>
          </cell>
        </row>
        <row r="49">
          <cell r="C49" t="str">
            <v>Seredyn Anna</v>
          </cell>
          <cell r="D49" t="str">
            <v>W</v>
          </cell>
          <cell r="F49" t="str">
            <v>TEC</v>
          </cell>
          <cell r="G49" t="str">
            <v>QA</v>
          </cell>
          <cell r="H49" t="str">
            <v>E</v>
          </cell>
          <cell r="I49">
            <v>23</v>
          </cell>
          <cell r="J49" t="str">
            <v>senior quality assurance analyst</v>
          </cell>
          <cell r="K49" t="str">
            <v>C</v>
          </cell>
        </row>
        <row r="50">
          <cell r="B50" t="str">
            <v>ASIE</v>
          </cell>
          <cell r="C50" t="str">
            <v>Siemion Adam</v>
          </cell>
          <cell r="D50" t="str">
            <v>W</v>
          </cell>
          <cell r="F50" t="str">
            <v>TEC</v>
          </cell>
          <cell r="G50" t="str">
            <v>PL</v>
          </cell>
          <cell r="H50" t="str">
            <v>E</v>
          </cell>
          <cell r="I50">
            <v>24</v>
          </cell>
          <cell r="J50" t="str">
            <v>programmer / designer</v>
          </cell>
          <cell r="K50" t="str">
            <v>C</v>
          </cell>
        </row>
        <row r="51">
          <cell r="C51" t="str">
            <v>Siemion Adam</v>
          </cell>
          <cell r="D51" t="str">
            <v>W</v>
          </cell>
          <cell r="F51" t="str">
            <v>TEC</v>
          </cell>
          <cell r="G51" t="str">
            <v>PL</v>
          </cell>
          <cell r="H51" t="str">
            <v>EF</v>
          </cell>
          <cell r="I51">
            <v>24</v>
          </cell>
          <cell r="J51" t="str">
            <v>programmer / designer</v>
          </cell>
          <cell r="K51" t="str">
            <v>C</v>
          </cell>
        </row>
        <row r="52">
          <cell r="B52" t="str">
            <v>ASKI</v>
          </cell>
          <cell r="C52" t="str">
            <v>Skibniewska Agnieszka</v>
          </cell>
          <cell r="D52" t="str">
            <v>W</v>
          </cell>
          <cell r="E52" t="str">
            <v>MM</v>
          </cell>
          <cell r="F52" t="str">
            <v>SAL</v>
          </cell>
          <cell r="G52" t="str">
            <v>SAL</v>
          </cell>
          <cell r="H52" t="str">
            <v>E</v>
          </cell>
          <cell r="I52">
            <v>25</v>
          </cell>
          <cell r="J52" t="str">
            <v>unit manager / SD</v>
          </cell>
          <cell r="K52" t="str">
            <v>C</v>
          </cell>
        </row>
        <row r="53">
          <cell r="C53" t="str">
            <v>Skibniewska Agnieszka</v>
          </cell>
          <cell r="D53" t="str">
            <v>W</v>
          </cell>
          <cell r="E53" t="str">
            <v>MM</v>
          </cell>
          <cell r="F53" t="str">
            <v>MSC</v>
          </cell>
          <cell r="G53" t="str">
            <v>FS</v>
          </cell>
          <cell r="H53" t="str">
            <v>E</v>
          </cell>
          <cell r="I53">
            <v>25</v>
          </cell>
          <cell r="J53" t="str">
            <v>unit manager / MSC</v>
          </cell>
          <cell r="K53" t="str">
            <v>C</v>
          </cell>
        </row>
        <row r="54">
          <cell r="B54" t="str">
            <v>ASUL</v>
          </cell>
          <cell r="C54" t="str">
            <v>Sulej-Jaźwiec Alicja</v>
          </cell>
          <cell r="D54" t="str">
            <v>W</v>
          </cell>
          <cell r="F54" t="str">
            <v>SUP</v>
          </cell>
          <cell r="G54" t="str">
            <v>HR</v>
          </cell>
          <cell r="H54" t="str">
            <v>N</v>
          </cell>
          <cell r="I54">
            <v>26</v>
          </cell>
          <cell r="J54" t="str">
            <v xml:space="preserve">human resources specialist </v>
          </cell>
          <cell r="K54" t="str">
            <v>C</v>
          </cell>
        </row>
        <row r="55">
          <cell r="B55" t="str">
            <v>ASUT</v>
          </cell>
          <cell r="C55" t="str">
            <v>Sutkowski Andrzej</v>
          </cell>
          <cell r="D55" t="str">
            <v>W</v>
          </cell>
          <cell r="E55" t="str">
            <v>MM</v>
          </cell>
          <cell r="F55" t="str">
            <v>TEC</v>
          </cell>
          <cell r="G55" t="str">
            <v>PL</v>
          </cell>
          <cell r="H55" t="str">
            <v>E</v>
          </cell>
          <cell r="I55">
            <v>27</v>
          </cell>
          <cell r="J55" t="str">
            <v>unit manager / TEC</v>
          </cell>
          <cell r="K55" t="str">
            <v>C</v>
          </cell>
        </row>
        <row r="56">
          <cell r="C56" t="str">
            <v>Sutkowski Andrzej</v>
          </cell>
          <cell r="D56" t="str">
            <v>W</v>
          </cell>
          <cell r="E56" t="str">
            <v>MM</v>
          </cell>
          <cell r="F56" t="str">
            <v>TEC</v>
          </cell>
          <cell r="G56" t="str">
            <v>EN</v>
          </cell>
          <cell r="H56" t="str">
            <v>E</v>
          </cell>
          <cell r="I56">
            <v>27</v>
          </cell>
          <cell r="J56" t="str">
            <v>unit manager / TEC EN</v>
          </cell>
          <cell r="K56" t="str">
            <v>C</v>
          </cell>
        </row>
        <row r="57">
          <cell r="B57" t="str">
            <v>ATUL</v>
          </cell>
          <cell r="C57" t="str">
            <v>Tulejko Alicja</v>
          </cell>
          <cell r="D57" t="str">
            <v>P</v>
          </cell>
          <cell r="F57" t="str">
            <v>TEC</v>
          </cell>
          <cell r="G57" t="str">
            <v>PZ</v>
          </cell>
          <cell r="H57" t="str">
            <v>E</v>
          </cell>
          <cell r="I57">
            <v>28</v>
          </cell>
          <cell r="J57" t="str">
            <v>programmer / designer</v>
          </cell>
          <cell r="K57" t="str">
            <v>C</v>
          </cell>
        </row>
        <row r="58">
          <cell r="B58" t="str">
            <v>AWAS</v>
          </cell>
          <cell r="C58" t="str">
            <v>Wasieczko Aleksandra</v>
          </cell>
          <cell r="D58" t="str">
            <v>W</v>
          </cell>
          <cell r="F58" t="str">
            <v>SUP</v>
          </cell>
          <cell r="G58" t="str">
            <v>F&amp;A</v>
          </cell>
          <cell r="H58" t="str">
            <v>E</v>
          </cell>
          <cell r="I58">
            <v>29</v>
          </cell>
          <cell r="J58" t="str">
            <v xml:space="preserve">accountant </v>
          </cell>
          <cell r="K58" t="str">
            <v>C</v>
          </cell>
        </row>
        <row r="59">
          <cell r="B59" t="str">
            <v>AWLO</v>
          </cell>
          <cell r="C59" t="str">
            <v>Włoszek Artur</v>
          </cell>
          <cell r="D59" t="str">
            <v>W</v>
          </cell>
          <cell r="F59" t="str">
            <v>TEC</v>
          </cell>
          <cell r="G59" t="str">
            <v>PL</v>
          </cell>
          <cell r="H59" t="str">
            <v>E</v>
          </cell>
          <cell r="I59">
            <v>30</v>
          </cell>
          <cell r="J59" t="str">
            <v>system designer</v>
          </cell>
          <cell r="K59" t="str">
            <v>C</v>
          </cell>
        </row>
        <row r="60">
          <cell r="B60" t="str">
            <v>ATOP</v>
          </cell>
          <cell r="C60" t="str">
            <v>Topolewski Andrzej</v>
          </cell>
          <cell r="D60" t="str">
            <v>W</v>
          </cell>
          <cell r="F60" t="str">
            <v>TEC</v>
          </cell>
          <cell r="G60" t="str">
            <v>CH</v>
          </cell>
          <cell r="H60" t="str">
            <v>E</v>
          </cell>
          <cell r="I60">
            <v>31</v>
          </cell>
          <cell r="J60" t="str">
            <v>system designer</v>
          </cell>
          <cell r="K60" t="str">
            <v>C</v>
          </cell>
        </row>
        <row r="61">
          <cell r="C61" t="str">
            <v>Topolewski Andrzej</v>
          </cell>
          <cell r="D61" t="str">
            <v>W</v>
          </cell>
          <cell r="F61" t="str">
            <v>TEC</v>
          </cell>
          <cell r="G61" t="str">
            <v>UK</v>
          </cell>
          <cell r="H61" t="str">
            <v>E</v>
          </cell>
          <cell r="I61">
            <v>31</v>
          </cell>
          <cell r="J61" t="str">
            <v>system designer</v>
          </cell>
          <cell r="K61" t="str">
            <v>C</v>
          </cell>
        </row>
        <row r="62">
          <cell r="C62" t="str">
            <v>Topolewski Andrzej</v>
          </cell>
          <cell r="D62" t="str">
            <v>W</v>
          </cell>
          <cell r="F62" t="str">
            <v>TEC</v>
          </cell>
          <cell r="G62" t="str">
            <v>FS</v>
          </cell>
          <cell r="H62" t="str">
            <v>E</v>
          </cell>
          <cell r="I62">
            <v>31</v>
          </cell>
          <cell r="J62" t="str">
            <v>senior analyst / designer</v>
          </cell>
          <cell r="K62" t="str">
            <v>C</v>
          </cell>
        </row>
        <row r="63">
          <cell r="C63" t="str">
            <v>Topolewski Andrzej</v>
          </cell>
          <cell r="D63" t="str">
            <v>W</v>
          </cell>
          <cell r="F63" t="str">
            <v>TEC</v>
          </cell>
          <cell r="G63" t="str">
            <v>IT</v>
          </cell>
          <cell r="H63" t="str">
            <v>E</v>
          </cell>
          <cell r="I63">
            <v>31</v>
          </cell>
          <cell r="J63" t="str">
            <v>senior analyst / designer</v>
          </cell>
          <cell r="K63" t="str">
            <v>C</v>
          </cell>
        </row>
        <row r="64">
          <cell r="B64" t="str">
            <v>AWAL</v>
          </cell>
          <cell r="C64" t="str">
            <v>Waltman Adam</v>
          </cell>
          <cell r="D64" t="str">
            <v>W</v>
          </cell>
          <cell r="F64" t="str">
            <v>TEC</v>
          </cell>
          <cell r="G64" t="str">
            <v>US</v>
          </cell>
          <cell r="H64" t="str">
            <v>E</v>
          </cell>
          <cell r="I64">
            <v>32</v>
          </cell>
          <cell r="J64" t="str">
            <v>programmer / designer</v>
          </cell>
          <cell r="K64" t="str">
            <v>N</v>
          </cell>
        </row>
        <row r="65">
          <cell r="C65" t="str">
            <v>Waltman Adam</v>
          </cell>
          <cell r="D65" t="str">
            <v>W</v>
          </cell>
          <cell r="F65" t="str">
            <v>TEC</v>
          </cell>
          <cell r="G65" t="str">
            <v>IT</v>
          </cell>
          <cell r="H65" t="str">
            <v>E</v>
          </cell>
          <cell r="I65">
            <v>32</v>
          </cell>
          <cell r="J65" t="str">
            <v>programmer / designer</v>
          </cell>
          <cell r="K65" t="str">
            <v>C</v>
          </cell>
        </row>
        <row r="66">
          <cell r="B66" t="str">
            <v>AZBU</v>
          </cell>
          <cell r="C66" t="str">
            <v>Zbudniewek Andrzej</v>
          </cell>
          <cell r="D66" t="str">
            <v>W</v>
          </cell>
          <cell r="F66" t="str">
            <v>TEC</v>
          </cell>
          <cell r="G66" t="str">
            <v>PL</v>
          </cell>
          <cell r="H66" t="str">
            <v>F</v>
          </cell>
          <cell r="I66">
            <v>33</v>
          </cell>
          <cell r="J66" t="str">
            <v>programmer / designer</v>
          </cell>
          <cell r="K66" t="str">
            <v>N</v>
          </cell>
        </row>
        <row r="67">
          <cell r="B67" t="str">
            <v>BBUL</v>
          </cell>
          <cell r="C67" t="str">
            <v>Bulczyński Bartosz</v>
          </cell>
          <cell r="D67" t="str">
            <v>P</v>
          </cell>
          <cell r="F67" t="str">
            <v>TEC</v>
          </cell>
          <cell r="G67" t="str">
            <v>PZ</v>
          </cell>
          <cell r="H67" t="str">
            <v>3/4</v>
          </cell>
          <cell r="I67">
            <v>34</v>
          </cell>
          <cell r="J67" t="str">
            <v>junior programmer / designer</v>
          </cell>
          <cell r="K67" t="str">
            <v>N</v>
          </cell>
        </row>
        <row r="68">
          <cell r="B68" t="str">
            <v>BKUC</v>
          </cell>
          <cell r="C68" t="str">
            <v>Kucharska Barbara</v>
          </cell>
          <cell r="D68" t="str">
            <v>P</v>
          </cell>
          <cell r="F68" t="str">
            <v>TEC</v>
          </cell>
          <cell r="G68" t="str">
            <v>EN</v>
          </cell>
          <cell r="H68" t="str">
            <v>E</v>
          </cell>
          <cell r="I68">
            <v>35</v>
          </cell>
          <cell r="J68" t="str">
            <v>senior analyst / designer</v>
          </cell>
          <cell r="K68" t="str">
            <v>N</v>
          </cell>
        </row>
        <row r="69">
          <cell r="B69" t="str">
            <v>BMIZ</v>
          </cell>
          <cell r="C69" t="str">
            <v>Mizerski Bogdan</v>
          </cell>
          <cell r="D69" t="str">
            <v>W</v>
          </cell>
          <cell r="F69" t="str">
            <v>TEC</v>
          </cell>
          <cell r="G69" t="str">
            <v>NB</v>
          </cell>
          <cell r="H69" t="str">
            <v>F</v>
          </cell>
          <cell r="I69">
            <v>36</v>
          </cell>
          <cell r="J69" t="str">
            <v>programmer / designer</v>
          </cell>
          <cell r="K69" t="str">
            <v>C</v>
          </cell>
        </row>
        <row r="70">
          <cell r="B70" t="str">
            <v>BPOR</v>
          </cell>
          <cell r="C70" t="str">
            <v>Porolniczak Bolesław</v>
          </cell>
          <cell r="D70" t="str">
            <v>W</v>
          </cell>
          <cell r="F70" t="str">
            <v>TEC</v>
          </cell>
          <cell r="G70" t="str">
            <v>NB</v>
          </cell>
          <cell r="H70" t="str">
            <v>T</v>
          </cell>
          <cell r="I70">
            <v>37</v>
          </cell>
          <cell r="J70" t="str">
            <v>trainee</v>
          </cell>
          <cell r="K70" t="str">
            <v>N</v>
          </cell>
        </row>
        <row r="71">
          <cell r="B71" t="str">
            <v>BSEK</v>
          </cell>
          <cell r="C71" t="str">
            <v>Sekura Bart</v>
          </cell>
          <cell r="D71" t="str">
            <v>W</v>
          </cell>
          <cell r="F71" t="str">
            <v>TEC</v>
          </cell>
          <cell r="G71" t="str">
            <v>UK</v>
          </cell>
          <cell r="H71" t="str">
            <v>E</v>
          </cell>
          <cell r="I71">
            <v>38</v>
          </cell>
          <cell r="J71" t="str">
            <v xml:space="preserve">system designer </v>
          </cell>
          <cell r="K71" t="str">
            <v>N</v>
          </cell>
        </row>
        <row r="72">
          <cell r="C72" t="str">
            <v>Sekura Bart</v>
          </cell>
          <cell r="D72" t="str">
            <v>W</v>
          </cell>
          <cell r="F72" t="str">
            <v>TEC</v>
          </cell>
          <cell r="G72" t="str">
            <v>IT</v>
          </cell>
          <cell r="H72" t="str">
            <v>E</v>
          </cell>
          <cell r="I72">
            <v>38</v>
          </cell>
          <cell r="J72" t="str">
            <v xml:space="preserve">system designer </v>
          </cell>
          <cell r="K72" t="str">
            <v>C</v>
          </cell>
        </row>
        <row r="73">
          <cell r="B73" t="str">
            <v>BWOJ</v>
          </cell>
          <cell r="C73" t="str">
            <v>Wójcicki Bogusław</v>
          </cell>
          <cell r="D73" t="str">
            <v>W</v>
          </cell>
          <cell r="F73" t="str">
            <v>TEC</v>
          </cell>
          <cell r="G73" t="str">
            <v>NB</v>
          </cell>
          <cell r="H73" t="str">
            <v>E</v>
          </cell>
          <cell r="I73">
            <v>39</v>
          </cell>
          <cell r="J73" t="str">
            <v xml:space="preserve">senior IT consultant </v>
          </cell>
          <cell r="K73" t="str">
            <v>C</v>
          </cell>
        </row>
        <row r="74">
          <cell r="C74" t="str">
            <v>Wójcicki Bogusław</v>
          </cell>
          <cell r="D74" t="str">
            <v>W</v>
          </cell>
          <cell r="F74" t="str">
            <v>TEC</v>
          </cell>
          <cell r="G74" t="str">
            <v>NB</v>
          </cell>
          <cell r="H74" t="str">
            <v>E</v>
          </cell>
          <cell r="I74">
            <v>39</v>
          </cell>
          <cell r="J74" t="str">
            <v xml:space="preserve">senior IT consultant </v>
          </cell>
          <cell r="K74" t="str">
            <v>C</v>
          </cell>
        </row>
        <row r="75">
          <cell r="C75" t="str">
            <v>Wójcicki Bogusław</v>
          </cell>
          <cell r="D75" t="str">
            <v>W</v>
          </cell>
          <cell r="F75" t="str">
            <v>MSC</v>
          </cell>
          <cell r="G75" t="str">
            <v>FS</v>
          </cell>
          <cell r="H75" t="str">
            <v>E</v>
          </cell>
          <cell r="I75">
            <v>39</v>
          </cell>
          <cell r="J75" t="str">
            <v xml:space="preserve">senior IT consultant </v>
          </cell>
          <cell r="K75" t="str">
            <v>C</v>
          </cell>
        </row>
        <row r="76">
          <cell r="B76" t="str">
            <v>CMOG</v>
          </cell>
          <cell r="C76" t="str">
            <v>Moga Charles</v>
          </cell>
          <cell r="D76" t="str">
            <v>W</v>
          </cell>
          <cell r="F76" t="str">
            <v>TEC</v>
          </cell>
          <cell r="G76" t="str">
            <v>QA</v>
          </cell>
          <cell r="H76" t="str">
            <v>E</v>
          </cell>
          <cell r="I76">
            <v>40</v>
          </cell>
          <cell r="J76" t="str">
            <v>senior quality assurance analyst</v>
          </cell>
          <cell r="K76" t="str">
            <v>N</v>
          </cell>
        </row>
        <row r="77">
          <cell r="C77" t="str">
            <v>Moga Charles</v>
          </cell>
          <cell r="D77" t="str">
            <v>W</v>
          </cell>
          <cell r="F77" t="str">
            <v>TEC</v>
          </cell>
          <cell r="G77" t="str">
            <v>QA</v>
          </cell>
          <cell r="H77" t="str">
            <v>E</v>
          </cell>
          <cell r="I77">
            <v>40</v>
          </cell>
          <cell r="J77" t="str">
            <v xml:space="preserve">quality assurance analyst </v>
          </cell>
          <cell r="K77" t="str">
            <v>C</v>
          </cell>
        </row>
        <row r="78">
          <cell r="B78" t="str">
            <v>CPRO</v>
          </cell>
          <cell r="C78" t="str">
            <v>Prochot Cyprian</v>
          </cell>
          <cell r="D78" t="str">
            <v>W</v>
          </cell>
          <cell r="F78" t="str">
            <v>TEC</v>
          </cell>
          <cell r="G78" t="str">
            <v>NB</v>
          </cell>
          <cell r="H78" t="str">
            <v>E</v>
          </cell>
          <cell r="I78">
            <v>41</v>
          </cell>
          <cell r="J78" t="str">
            <v>programmer / designer</v>
          </cell>
          <cell r="K78" t="str">
            <v>C</v>
          </cell>
        </row>
        <row r="79">
          <cell r="B79" t="str">
            <v>CSZM</v>
          </cell>
          <cell r="C79" t="str">
            <v>Szmurło Cezary</v>
          </cell>
          <cell r="D79" t="str">
            <v>W</v>
          </cell>
          <cell r="F79" t="str">
            <v>TEC</v>
          </cell>
          <cell r="G79" t="str">
            <v xml:space="preserve">TD </v>
          </cell>
          <cell r="H79" t="str">
            <v>4/5</v>
          </cell>
          <cell r="I79">
            <v>42</v>
          </cell>
          <cell r="J79" t="str">
            <v>junior programmer / designer</v>
          </cell>
          <cell r="K79" t="str">
            <v>C</v>
          </cell>
        </row>
        <row r="80">
          <cell r="B80" t="str">
            <v>CWAL</v>
          </cell>
          <cell r="C80" t="str">
            <v>Walczak Cezary</v>
          </cell>
          <cell r="D80" t="str">
            <v>P</v>
          </cell>
          <cell r="F80" t="str">
            <v>TEC</v>
          </cell>
          <cell r="G80" t="str">
            <v>PZ</v>
          </cell>
          <cell r="H80" t="str">
            <v>E</v>
          </cell>
          <cell r="I80">
            <v>43</v>
          </cell>
          <cell r="J80" t="str">
            <v>project manager</v>
          </cell>
          <cell r="K80" t="str">
            <v>C</v>
          </cell>
        </row>
        <row r="81">
          <cell r="C81" t="str">
            <v>Walczak Cezary</v>
          </cell>
          <cell r="D81" t="str">
            <v>P</v>
          </cell>
          <cell r="F81" t="str">
            <v>TEC</v>
          </cell>
          <cell r="G81" t="str">
            <v>EN</v>
          </cell>
          <cell r="H81" t="str">
            <v>E</v>
          </cell>
          <cell r="I81">
            <v>43</v>
          </cell>
          <cell r="J81" t="str">
            <v>project manager</v>
          </cell>
          <cell r="K81" t="str">
            <v>C</v>
          </cell>
        </row>
        <row r="82">
          <cell r="B82" t="str">
            <v>DBIL</v>
          </cell>
          <cell r="C82" t="str">
            <v>Bilski Daniel</v>
          </cell>
          <cell r="D82" t="str">
            <v>W</v>
          </cell>
          <cell r="F82" t="str">
            <v>TEC</v>
          </cell>
          <cell r="G82" t="str">
            <v xml:space="preserve">TD </v>
          </cell>
          <cell r="H82" t="str">
            <v>E</v>
          </cell>
          <cell r="I82">
            <v>44</v>
          </cell>
          <cell r="J82" t="str">
            <v>software engineer</v>
          </cell>
          <cell r="K82" t="str">
            <v>C</v>
          </cell>
        </row>
        <row r="83">
          <cell r="B83" t="str">
            <v>DBLA</v>
          </cell>
          <cell r="C83" t="str">
            <v>Błażejewska Danuta</v>
          </cell>
          <cell r="D83" t="str">
            <v>P</v>
          </cell>
          <cell r="F83" t="str">
            <v>TEC</v>
          </cell>
          <cell r="G83" t="str">
            <v>QA</v>
          </cell>
          <cell r="H83" t="str">
            <v>E</v>
          </cell>
          <cell r="I83">
            <v>45</v>
          </cell>
          <cell r="J83" t="str">
            <v>senior quality assurance analyst</v>
          </cell>
          <cell r="K83" t="str">
            <v>C</v>
          </cell>
        </row>
        <row r="84">
          <cell r="C84" t="str">
            <v>Błażejewska Danuta</v>
          </cell>
          <cell r="D84" t="str">
            <v>P</v>
          </cell>
          <cell r="F84" t="str">
            <v>TEC</v>
          </cell>
          <cell r="G84" t="str">
            <v>QA</v>
          </cell>
          <cell r="H84" t="str">
            <v>7/8</v>
          </cell>
          <cell r="I84">
            <v>45</v>
          </cell>
          <cell r="J84" t="str">
            <v xml:space="preserve">senior quality assurance analyst </v>
          </cell>
          <cell r="K84" t="str">
            <v>C</v>
          </cell>
        </row>
        <row r="85">
          <cell r="B85" t="str">
            <v>DBLS</v>
          </cell>
          <cell r="C85" t="str">
            <v>Błaszczak Dorota</v>
          </cell>
          <cell r="D85" t="str">
            <v>W</v>
          </cell>
          <cell r="F85" t="str">
            <v>SUP</v>
          </cell>
          <cell r="G85" t="str">
            <v>HR</v>
          </cell>
          <cell r="H85" t="str">
            <v>E</v>
          </cell>
          <cell r="I85">
            <v>46</v>
          </cell>
          <cell r="J85" t="str">
            <v xml:space="preserve">human resources specialist </v>
          </cell>
          <cell r="K85" t="str">
            <v>C</v>
          </cell>
        </row>
        <row r="86">
          <cell r="C86" t="str">
            <v>Błaszczak Dorota</v>
          </cell>
          <cell r="D86" t="str">
            <v>W</v>
          </cell>
          <cell r="F86" t="str">
            <v>SUP</v>
          </cell>
          <cell r="G86" t="str">
            <v>HR</v>
          </cell>
          <cell r="H86" t="str">
            <v>E</v>
          </cell>
          <cell r="I86">
            <v>46</v>
          </cell>
          <cell r="J86" t="str">
            <v xml:space="preserve">human resources assistant </v>
          </cell>
          <cell r="K86" t="str">
            <v>C</v>
          </cell>
        </row>
        <row r="87">
          <cell r="B87" t="str">
            <v>DKUZ</v>
          </cell>
          <cell r="C87" t="str">
            <v>Kuźma Dariusz</v>
          </cell>
          <cell r="D87" t="str">
            <v>W</v>
          </cell>
          <cell r="F87" t="str">
            <v>TEC</v>
          </cell>
          <cell r="G87" t="str">
            <v>US</v>
          </cell>
          <cell r="H87" t="str">
            <v>E</v>
          </cell>
          <cell r="I87">
            <v>47</v>
          </cell>
          <cell r="J87" t="str">
            <v>system designer</v>
          </cell>
          <cell r="K87" t="str">
            <v>C</v>
          </cell>
        </row>
        <row r="88">
          <cell r="C88" t="str">
            <v>Kuźma Dariusz</v>
          </cell>
          <cell r="D88" t="str">
            <v>W</v>
          </cell>
          <cell r="F88" t="str">
            <v>TEC</v>
          </cell>
          <cell r="G88" t="str">
            <v>IT</v>
          </cell>
          <cell r="H88" t="str">
            <v>E</v>
          </cell>
          <cell r="I88">
            <v>47</v>
          </cell>
          <cell r="J88" t="str">
            <v>system designer</v>
          </cell>
          <cell r="K88" t="str">
            <v>C</v>
          </cell>
        </row>
        <row r="89">
          <cell r="C89" t="str">
            <v>Kuźma Dariusz</v>
          </cell>
          <cell r="D89" t="str">
            <v>W</v>
          </cell>
          <cell r="F89" t="str">
            <v>TEC</v>
          </cell>
          <cell r="G89" t="str">
            <v>IT</v>
          </cell>
          <cell r="H89" t="str">
            <v>E</v>
          </cell>
          <cell r="I89">
            <v>47</v>
          </cell>
          <cell r="J89" t="str">
            <v>senior programmer / designer</v>
          </cell>
          <cell r="K89" t="str">
            <v>C</v>
          </cell>
        </row>
        <row r="90">
          <cell r="B90" t="str">
            <v>DLEW</v>
          </cell>
          <cell r="C90" t="str">
            <v>Lewandowski Damian</v>
          </cell>
          <cell r="D90" t="str">
            <v>W</v>
          </cell>
          <cell r="F90" t="str">
            <v>TEC</v>
          </cell>
          <cell r="G90" t="str">
            <v>NB</v>
          </cell>
          <cell r="H90" t="str">
            <v>E</v>
          </cell>
          <cell r="I90">
            <v>48</v>
          </cell>
          <cell r="J90" t="str">
            <v xml:space="preserve">system designer </v>
          </cell>
          <cell r="K90" t="str">
            <v>N</v>
          </cell>
        </row>
        <row r="91">
          <cell r="C91" t="str">
            <v>Lewandowski Damian</v>
          </cell>
          <cell r="D91" t="str">
            <v>P</v>
          </cell>
          <cell r="F91" t="str">
            <v>TEC</v>
          </cell>
          <cell r="G91" t="str">
            <v>NB</v>
          </cell>
          <cell r="H91" t="str">
            <v>E</v>
          </cell>
          <cell r="I91">
            <v>48</v>
          </cell>
          <cell r="J91" t="str">
            <v xml:space="preserve">system designer </v>
          </cell>
          <cell r="K91" t="str">
            <v>C</v>
          </cell>
        </row>
        <row r="92">
          <cell r="B92" t="str">
            <v>DMAJ</v>
          </cell>
          <cell r="C92" t="str">
            <v>Majcher Dominika</v>
          </cell>
          <cell r="D92" t="str">
            <v>W</v>
          </cell>
          <cell r="F92" t="str">
            <v>TEC</v>
          </cell>
          <cell r="G92" t="str">
            <v>QA</v>
          </cell>
          <cell r="H92" t="str">
            <v>E</v>
          </cell>
          <cell r="I92">
            <v>49</v>
          </cell>
          <cell r="J92" t="str">
            <v>senior quality assurance analyst</v>
          </cell>
          <cell r="K92" t="str">
            <v>C</v>
          </cell>
        </row>
        <row r="93">
          <cell r="B93" t="str">
            <v>DGLO</v>
          </cell>
          <cell r="C93" t="str">
            <v>Głowacka Dominika</v>
          </cell>
          <cell r="D93" t="str">
            <v>W</v>
          </cell>
          <cell r="F93" t="str">
            <v>TEC</v>
          </cell>
          <cell r="G93" t="str">
            <v>QA</v>
          </cell>
          <cell r="H93" t="str">
            <v>E</v>
          </cell>
          <cell r="I93">
            <v>50</v>
          </cell>
          <cell r="J93" t="str">
            <v xml:space="preserve">senior quality assurance analyst </v>
          </cell>
          <cell r="K93" t="str">
            <v>C</v>
          </cell>
        </row>
        <row r="94">
          <cell r="B94" t="str">
            <v>DPLA</v>
          </cell>
          <cell r="C94" t="str">
            <v>Płaskowicka Dorota</v>
          </cell>
          <cell r="D94" t="str">
            <v>W</v>
          </cell>
          <cell r="F94" t="str">
            <v>SUP</v>
          </cell>
          <cell r="G94" t="str">
            <v>ADM</v>
          </cell>
          <cell r="H94" t="str">
            <v>N</v>
          </cell>
          <cell r="I94">
            <v>51</v>
          </cell>
          <cell r="J94" t="str">
            <v>IT assistant</v>
          </cell>
          <cell r="K94" t="str">
            <v>N</v>
          </cell>
        </row>
        <row r="95">
          <cell r="C95" t="str">
            <v>Płaskowicka Dorota</v>
          </cell>
          <cell r="D95" t="str">
            <v>W</v>
          </cell>
          <cell r="F95" t="str">
            <v>SUP</v>
          </cell>
          <cell r="G95" t="str">
            <v>F&amp;A</v>
          </cell>
          <cell r="H95" t="str">
            <v>N</v>
          </cell>
          <cell r="I95">
            <v>51</v>
          </cell>
          <cell r="J95" t="str">
            <v>IT assistant</v>
          </cell>
          <cell r="K95" t="str">
            <v>C</v>
          </cell>
        </row>
        <row r="96">
          <cell r="B96" t="str">
            <v>DRUS</v>
          </cell>
          <cell r="C96" t="str">
            <v>Rusak Dorota</v>
          </cell>
          <cell r="D96" t="str">
            <v>W</v>
          </cell>
          <cell r="F96" t="str">
            <v>TEC</v>
          </cell>
          <cell r="G96" t="str">
            <v>QA</v>
          </cell>
          <cell r="H96" t="str">
            <v>E</v>
          </cell>
          <cell r="I96">
            <v>52</v>
          </cell>
          <cell r="J96" t="str">
            <v>junior qa analyst</v>
          </cell>
          <cell r="K96" t="str">
            <v>C</v>
          </cell>
        </row>
        <row r="97">
          <cell r="B97" t="str">
            <v>DSOB</v>
          </cell>
          <cell r="C97" t="str">
            <v>Sobczak Daniel</v>
          </cell>
          <cell r="D97" t="str">
            <v>W</v>
          </cell>
          <cell r="F97" t="str">
            <v>TEC</v>
          </cell>
          <cell r="G97" t="str">
            <v>NB</v>
          </cell>
          <cell r="H97" t="str">
            <v>E</v>
          </cell>
          <cell r="I97">
            <v>53</v>
          </cell>
          <cell r="J97" t="str">
            <v xml:space="preserve">programmer / designer </v>
          </cell>
          <cell r="K97" t="str">
            <v>N</v>
          </cell>
        </row>
        <row r="98">
          <cell r="C98" t="str">
            <v>Sobczak Daniel</v>
          </cell>
          <cell r="D98" t="str">
            <v>W</v>
          </cell>
          <cell r="F98" t="str">
            <v>TEC</v>
          </cell>
          <cell r="G98" t="str">
            <v>NB</v>
          </cell>
          <cell r="H98" t="str">
            <v>E</v>
          </cell>
          <cell r="I98">
            <v>53</v>
          </cell>
          <cell r="J98" t="str">
            <v xml:space="preserve">programmer / designer </v>
          </cell>
          <cell r="K98" t="str">
            <v>C</v>
          </cell>
        </row>
        <row r="99">
          <cell r="B99" t="str">
            <v>EFLI</v>
          </cell>
          <cell r="C99" t="str">
            <v>Fliski Edmund</v>
          </cell>
          <cell r="D99" t="str">
            <v>W</v>
          </cell>
          <cell r="F99" t="str">
            <v>TEC</v>
          </cell>
          <cell r="G99" t="str">
            <v>IT</v>
          </cell>
          <cell r="H99" t="str">
            <v>E</v>
          </cell>
          <cell r="I99">
            <v>54</v>
          </cell>
          <cell r="J99" t="str">
            <v>senior analyst / designer</v>
          </cell>
          <cell r="K99" t="str">
            <v>N</v>
          </cell>
        </row>
        <row r="100">
          <cell r="B100" t="str">
            <v>EGLO</v>
          </cell>
          <cell r="C100" t="str">
            <v>Głowacka Elżbieta</v>
          </cell>
          <cell r="D100" t="str">
            <v>W</v>
          </cell>
          <cell r="F100" t="str">
            <v>SAL</v>
          </cell>
          <cell r="G100" t="str">
            <v>SAL</v>
          </cell>
          <cell r="H100" t="str">
            <v>E</v>
          </cell>
          <cell r="I100">
            <v>55</v>
          </cell>
          <cell r="J100" t="str">
            <v xml:space="preserve">senior business consultant </v>
          </cell>
          <cell r="K100" t="str">
            <v>C</v>
          </cell>
        </row>
        <row r="101">
          <cell r="C101" t="str">
            <v>Głowacka Elżbieta</v>
          </cell>
          <cell r="D101" t="str">
            <v>W</v>
          </cell>
          <cell r="F101" t="str">
            <v>SAL</v>
          </cell>
          <cell r="G101" t="str">
            <v>SAL</v>
          </cell>
          <cell r="H101" t="str">
            <v>E</v>
          </cell>
          <cell r="I101">
            <v>55</v>
          </cell>
          <cell r="J101" t="str">
            <v>account manager</v>
          </cell>
          <cell r="K101" t="str">
            <v>C</v>
          </cell>
        </row>
        <row r="102">
          <cell r="C102" t="str">
            <v>Głowacka Elżbieta</v>
          </cell>
          <cell r="D102" t="str">
            <v>W</v>
          </cell>
          <cell r="F102" t="str">
            <v>MSC</v>
          </cell>
          <cell r="G102" t="str">
            <v>EN</v>
          </cell>
          <cell r="H102" t="str">
            <v>E</v>
          </cell>
          <cell r="I102">
            <v>55</v>
          </cell>
          <cell r="J102" t="str">
            <v xml:space="preserve">senior business consultant </v>
          </cell>
          <cell r="K102" t="str">
            <v>C</v>
          </cell>
        </row>
        <row r="103">
          <cell r="B103" t="str">
            <v>EKAL</v>
          </cell>
          <cell r="C103" t="str">
            <v>Kaleta Ewa</v>
          </cell>
          <cell r="D103" t="str">
            <v>W</v>
          </cell>
          <cell r="F103" t="str">
            <v>SUP</v>
          </cell>
          <cell r="G103" t="str">
            <v>MC</v>
          </cell>
          <cell r="H103" t="str">
            <v>1/2</v>
          </cell>
          <cell r="I103">
            <v>56</v>
          </cell>
          <cell r="J103" t="str">
            <v>public relations specialist</v>
          </cell>
          <cell r="K103" t="str">
            <v>N</v>
          </cell>
        </row>
        <row r="104">
          <cell r="B104" t="str">
            <v>EKOW</v>
          </cell>
          <cell r="C104" t="str">
            <v>Kowalczyk Eliza</v>
          </cell>
          <cell r="D104" t="str">
            <v>W</v>
          </cell>
          <cell r="F104" t="str">
            <v>TEC</v>
          </cell>
          <cell r="G104" t="str">
            <v>QA</v>
          </cell>
          <cell r="H104" t="str">
            <v>E</v>
          </cell>
          <cell r="I104">
            <v>57</v>
          </cell>
          <cell r="J104" t="str">
            <v xml:space="preserve">quality assurance analyst </v>
          </cell>
          <cell r="K104" t="str">
            <v>C</v>
          </cell>
        </row>
        <row r="105">
          <cell r="B105" t="str">
            <v>EKRA</v>
          </cell>
          <cell r="C105" t="str">
            <v>Kras Ewa</v>
          </cell>
          <cell r="D105" t="str">
            <v>W</v>
          </cell>
          <cell r="F105" t="str">
            <v>TEC</v>
          </cell>
          <cell r="G105" t="str">
            <v>QA</v>
          </cell>
          <cell r="H105" t="str">
            <v>E</v>
          </cell>
          <cell r="I105">
            <v>58</v>
          </cell>
          <cell r="J105" t="str">
            <v xml:space="preserve">senior quality assurance analyst </v>
          </cell>
          <cell r="K105" t="str">
            <v>C</v>
          </cell>
        </row>
        <row r="106">
          <cell r="B106" t="str">
            <v>EZAC</v>
          </cell>
          <cell r="C106" t="str">
            <v>Zacińska Ewa</v>
          </cell>
          <cell r="D106" t="str">
            <v>W</v>
          </cell>
          <cell r="F106" t="str">
            <v>TEC</v>
          </cell>
          <cell r="G106" t="str">
            <v>QA</v>
          </cell>
          <cell r="H106" t="str">
            <v>E</v>
          </cell>
          <cell r="I106">
            <v>58</v>
          </cell>
          <cell r="J106" t="str">
            <v>senior quality assurance analyst</v>
          </cell>
          <cell r="K106" t="str">
            <v>C</v>
          </cell>
        </row>
        <row r="107">
          <cell r="B107" t="str">
            <v>EKRZ</v>
          </cell>
          <cell r="C107" t="str">
            <v>Krzykowska Ewa</v>
          </cell>
          <cell r="D107" t="str">
            <v>P</v>
          </cell>
          <cell r="F107" t="str">
            <v>SD</v>
          </cell>
          <cell r="G107" t="str">
            <v>SD</v>
          </cell>
          <cell r="H107" t="str">
            <v>E</v>
          </cell>
          <cell r="I107">
            <v>59</v>
          </cell>
          <cell r="J107" t="str">
            <v>account manager</v>
          </cell>
          <cell r="K107" t="str">
            <v>N</v>
          </cell>
        </row>
        <row r="108">
          <cell r="C108" t="str">
            <v>Krzykowska Ewa</v>
          </cell>
          <cell r="D108" t="str">
            <v>P</v>
          </cell>
          <cell r="F108" t="str">
            <v>MSC</v>
          </cell>
          <cell r="G108" t="str">
            <v>EN</v>
          </cell>
          <cell r="H108" t="str">
            <v>E</v>
          </cell>
          <cell r="I108">
            <v>59</v>
          </cell>
          <cell r="J108" t="str">
            <v>account manager</v>
          </cell>
          <cell r="K108" t="str">
            <v>C</v>
          </cell>
        </row>
        <row r="109">
          <cell r="B109" t="str">
            <v>ERAK</v>
          </cell>
          <cell r="C109" t="str">
            <v>Rakus Ewa</v>
          </cell>
          <cell r="D109" t="str">
            <v>W</v>
          </cell>
          <cell r="F109" t="str">
            <v>SUP</v>
          </cell>
          <cell r="G109" t="str">
            <v>F&amp;A</v>
          </cell>
          <cell r="H109" t="str">
            <v>E</v>
          </cell>
          <cell r="I109">
            <v>60</v>
          </cell>
          <cell r="J109" t="str">
            <v xml:space="preserve">senior accountant </v>
          </cell>
          <cell r="K109" t="str">
            <v>N</v>
          </cell>
        </row>
        <row r="110">
          <cell r="B110" t="str">
            <v>FNOW</v>
          </cell>
          <cell r="C110" t="str">
            <v>Nowak Filip</v>
          </cell>
          <cell r="D110" t="str">
            <v>W</v>
          </cell>
          <cell r="F110" t="str">
            <v>TEC</v>
          </cell>
          <cell r="G110" t="str">
            <v>UK</v>
          </cell>
          <cell r="H110" t="str">
            <v>EF</v>
          </cell>
          <cell r="I110">
            <v>61</v>
          </cell>
          <cell r="J110" t="str">
            <v>programmer / designer</v>
          </cell>
          <cell r="K110" t="str">
            <v>N</v>
          </cell>
        </row>
        <row r="111">
          <cell r="B111" t="str">
            <v>GBAD</v>
          </cell>
          <cell r="C111" t="str">
            <v>Badziong Grzegorz</v>
          </cell>
          <cell r="D111" t="str">
            <v>P</v>
          </cell>
          <cell r="F111" t="str">
            <v>SD</v>
          </cell>
          <cell r="G111" t="str">
            <v>SD</v>
          </cell>
          <cell r="H111" t="str">
            <v>E</v>
          </cell>
          <cell r="I111">
            <v>62</v>
          </cell>
          <cell r="J111" t="str">
            <v>junior product manager</v>
          </cell>
          <cell r="K111" t="str">
            <v>N</v>
          </cell>
        </row>
        <row r="112">
          <cell r="C112" t="str">
            <v>Badziong Grzegorz</v>
          </cell>
          <cell r="D112" t="str">
            <v>P</v>
          </cell>
          <cell r="F112" t="str">
            <v>MSC</v>
          </cell>
          <cell r="G112" t="str">
            <v>EN</v>
          </cell>
          <cell r="H112" t="str">
            <v>E</v>
          </cell>
          <cell r="I112">
            <v>62</v>
          </cell>
          <cell r="J112" t="str">
            <v>junior product manager</v>
          </cell>
          <cell r="K112" t="str">
            <v>C</v>
          </cell>
        </row>
        <row r="113">
          <cell r="B113" t="str">
            <v>GHAL</v>
          </cell>
          <cell r="C113" t="str">
            <v>Halajko Grzegorz</v>
          </cell>
          <cell r="D113" t="str">
            <v>W</v>
          </cell>
          <cell r="F113" t="str">
            <v>TEC</v>
          </cell>
          <cell r="G113" t="str">
            <v>PL</v>
          </cell>
          <cell r="H113" t="str">
            <v>EF</v>
          </cell>
          <cell r="I113">
            <v>63</v>
          </cell>
          <cell r="J113" t="str">
            <v>programmer / designer</v>
          </cell>
          <cell r="K113" t="str">
            <v>C</v>
          </cell>
        </row>
        <row r="114">
          <cell r="B114" t="str">
            <v>GKAL</v>
          </cell>
          <cell r="C114" t="str">
            <v>Kaleta Grzegorz</v>
          </cell>
          <cell r="D114" t="str">
            <v>W</v>
          </cell>
          <cell r="E114" t="str">
            <v>MB</v>
          </cell>
          <cell r="F114" t="str">
            <v>MSC</v>
          </cell>
          <cell r="G114" t="str">
            <v>FS</v>
          </cell>
          <cell r="H114" t="str">
            <v>E</v>
          </cell>
          <cell r="I114">
            <v>64</v>
          </cell>
          <cell r="J114" t="str">
            <v>management board member / MSC</v>
          </cell>
          <cell r="K114" t="str">
            <v>N</v>
          </cell>
        </row>
        <row r="115">
          <cell r="B115" t="str">
            <v>GKLE</v>
          </cell>
          <cell r="C115" t="str">
            <v>Klebus Grzegorz</v>
          </cell>
          <cell r="D115" t="str">
            <v>W</v>
          </cell>
          <cell r="E115" t="str">
            <v>MM</v>
          </cell>
          <cell r="F115" t="str">
            <v>TEC</v>
          </cell>
          <cell r="G115" t="str">
            <v>UK</v>
          </cell>
          <cell r="H115" t="str">
            <v>E</v>
          </cell>
          <cell r="I115">
            <v>65</v>
          </cell>
          <cell r="J115" t="str">
            <v>unit manager / TEC</v>
          </cell>
          <cell r="K115" t="str">
            <v>C</v>
          </cell>
        </row>
        <row r="116">
          <cell r="C116" t="str">
            <v>Klebus Grzegorz</v>
          </cell>
          <cell r="D116" t="str">
            <v>W</v>
          </cell>
          <cell r="F116" t="str">
            <v>TEC</v>
          </cell>
          <cell r="G116" t="str">
            <v>IT</v>
          </cell>
          <cell r="H116" t="str">
            <v>E</v>
          </cell>
          <cell r="I116">
            <v>65</v>
          </cell>
          <cell r="J116" t="str">
            <v xml:space="preserve">system designer </v>
          </cell>
          <cell r="K116" t="str">
            <v>C</v>
          </cell>
        </row>
        <row r="117">
          <cell r="B117" t="str">
            <v>GMAL</v>
          </cell>
          <cell r="C117" t="str">
            <v>Malicka Grażyna</v>
          </cell>
          <cell r="D117" t="str">
            <v>W</v>
          </cell>
          <cell r="F117" t="str">
            <v>SUP</v>
          </cell>
          <cell r="G117" t="str">
            <v>ADM</v>
          </cell>
          <cell r="H117" t="str">
            <v>1/2</v>
          </cell>
          <cell r="I117">
            <v>66</v>
          </cell>
          <cell r="J117" t="str">
            <v>sales assistant</v>
          </cell>
          <cell r="K117" t="str">
            <v>N</v>
          </cell>
        </row>
        <row r="118">
          <cell r="C118" t="str">
            <v>Malicka Grażyna</v>
          </cell>
          <cell r="D118" t="str">
            <v>W</v>
          </cell>
          <cell r="F118" t="str">
            <v>SUP</v>
          </cell>
          <cell r="G118" t="str">
            <v>MC</v>
          </cell>
          <cell r="H118" t="str">
            <v>N</v>
          </cell>
          <cell r="I118">
            <v>66</v>
          </cell>
          <cell r="J118" t="str">
            <v>marketing assistant</v>
          </cell>
          <cell r="K118" t="str">
            <v>C</v>
          </cell>
        </row>
        <row r="119">
          <cell r="B119" t="str">
            <v>GPOG</v>
          </cell>
          <cell r="C119" t="str">
            <v>Pogłódek Grzegorz</v>
          </cell>
          <cell r="D119" t="str">
            <v>W</v>
          </cell>
          <cell r="F119" t="str">
            <v>TEC</v>
          </cell>
          <cell r="G119" t="str">
            <v>FS</v>
          </cell>
          <cell r="H119" t="str">
            <v>N</v>
          </cell>
          <cell r="I119">
            <v>67</v>
          </cell>
          <cell r="J119" t="str">
            <v>programmer / designer</v>
          </cell>
          <cell r="K119" t="str">
            <v>N</v>
          </cell>
        </row>
        <row r="120">
          <cell r="B120" t="str">
            <v>GSUW</v>
          </cell>
          <cell r="C120" t="str">
            <v>Maruszak-Suwald Grażyna</v>
          </cell>
          <cell r="D120" t="str">
            <v>W</v>
          </cell>
          <cell r="E120" t="str">
            <v>MM</v>
          </cell>
          <cell r="F120" t="str">
            <v>SUP</v>
          </cell>
          <cell r="G120" t="str">
            <v>QS</v>
          </cell>
          <cell r="H120" t="str">
            <v>N</v>
          </cell>
          <cell r="I120">
            <v>68</v>
          </cell>
          <cell r="J120" t="str">
            <v>quality manager</v>
          </cell>
          <cell r="K120" t="str">
            <v>N</v>
          </cell>
        </row>
        <row r="121">
          <cell r="B121" t="str">
            <v>GWOL</v>
          </cell>
          <cell r="C121" t="str">
            <v>Woliński Grzegorz</v>
          </cell>
          <cell r="D121" t="str">
            <v>W</v>
          </cell>
          <cell r="F121" t="str">
            <v>TEC</v>
          </cell>
          <cell r="G121" t="str">
            <v>CH</v>
          </cell>
          <cell r="H121" t="str">
            <v>E</v>
          </cell>
          <cell r="I121">
            <v>69</v>
          </cell>
          <cell r="J121" t="str">
            <v>programmer / designer</v>
          </cell>
          <cell r="K121" t="str">
            <v>C</v>
          </cell>
        </row>
        <row r="122">
          <cell r="C122" t="str">
            <v>Woliński Grzegorz</v>
          </cell>
          <cell r="D122" t="str">
            <v>W</v>
          </cell>
          <cell r="F122" t="str">
            <v>TEC</v>
          </cell>
          <cell r="G122" t="str">
            <v>CH</v>
          </cell>
          <cell r="H122" t="str">
            <v>E</v>
          </cell>
          <cell r="I122">
            <v>69</v>
          </cell>
          <cell r="J122" t="str">
            <v>junior programmer / designer</v>
          </cell>
          <cell r="K122" t="str">
            <v>C</v>
          </cell>
        </row>
        <row r="123">
          <cell r="B123" t="str">
            <v>HBET</v>
          </cell>
          <cell r="C123" t="str">
            <v>Bętkowska Hanna</v>
          </cell>
          <cell r="D123" t="str">
            <v>W</v>
          </cell>
          <cell r="F123" t="str">
            <v>SUP</v>
          </cell>
          <cell r="G123" t="str">
            <v>F&amp;A</v>
          </cell>
          <cell r="H123" t="str">
            <v>E</v>
          </cell>
          <cell r="I123">
            <v>70</v>
          </cell>
          <cell r="J123" t="str">
            <v xml:space="preserve">senior accountant </v>
          </cell>
          <cell r="K123" t="str">
            <v>C</v>
          </cell>
        </row>
        <row r="124">
          <cell r="B124" t="str">
            <v>HKAC</v>
          </cell>
          <cell r="C124" t="str">
            <v>Kaczmarek Halina</v>
          </cell>
          <cell r="D124" t="str">
            <v>P</v>
          </cell>
          <cell r="E124" t="str">
            <v>MM</v>
          </cell>
          <cell r="F124" t="str">
            <v>SUP</v>
          </cell>
          <cell r="G124" t="str">
            <v>F&amp;A</v>
          </cell>
          <cell r="H124" t="str">
            <v>E</v>
          </cell>
          <cell r="I124">
            <v>70</v>
          </cell>
          <cell r="J124" t="str">
            <v>deputy f&amp;a manager/chief accountant</v>
          </cell>
          <cell r="K124" t="str">
            <v>N</v>
          </cell>
        </row>
        <row r="125">
          <cell r="B125" t="str">
            <v>HKAN</v>
          </cell>
          <cell r="C125" t="str">
            <v>Kaniewska Hanna</v>
          </cell>
          <cell r="D125" t="str">
            <v>P</v>
          </cell>
          <cell r="F125" t="str">
            <v>TEC</v>
          </cell>
          <cell r="G125" t="str">
            <v>PZ</v>
          </cell>
          <cell r="H125" t="str">
            <v>E</v>
          </cell>
          <cell r="I125">
            <v>71</v>
          </cell>
          <cell r="J125" t="str">
            <v>programmer / designer</v>
          </cell>
          <cell r="K125" t="str">
            <v>C</v>
          </cell>
        </row>
        <row r="126">
          <cell r="B126" t="str">
            <v>HWOJ</v>
          </cell>
          <cell r="C126" t="str">
            <v>Wojtuń Halina</v>
          </cell>
          <cell r="D126" t="str">
            <v>W</v>
          </cell>
          <cell r="F126" t="str">
            <v>TEC</v>
          </cell>
          <cell r="G126" t="str">
            <v>NB</v>
          </cell>
          <cell r="H126" t="str">
            <v>E</v>
          </cell>
          <cell r="I126">
            <v>72</v>
          </cell>
          <cell r="J126" t="str">
            <v>programmer / designer</v>
          </cell>
          <cell r="K126" t="str">
            <v>C</v>
          </cell>
        </row>
        <row r="127">
          <cell r="B127" t="str">
            <v>IWIT</v>
          </cell>
          <cell r="C127" t="str">
            <v>Witkowska Izabela</v>
          </cell>
          <cell r="D127" t="str">
            <v>W</v>
          </cell>
          <cell r="E127" t="str">
            <v>MM</v>
          </cell>
          <cell r="F127" t="str">
            <v>SUP</v>
          </cell>
          <cell r="G127" t="str">
            <v>MC</v>
          </cell>
          <cell r="H127" t="str">
            <v>E</v>
          </cell>
          <cell r="I127">
            <v>73</v>
          </cell>
          <cell r="J127" t="str">
            <v xml:space="preserve">marketing manager </v>
          </cell>
          <cell r="K127" t="str">
            <v>N</v>
          </cell>
        </row>
        <row r="128">
          <cell r="B128" t="str">
            <v>JBEL</v>
          </cell>
          <cell r="C128" t="str">
            <v>Bełkowska Joanna</v>
          </cell>
          <cell r="D128" t="str">
            <v>W</v>
          </cell>
          <cell r="F128" t="str">
            <v>TEC</v>
          </cell>
          <cell r="G128" t="str">
            <v>QA</v>
          </cell>
          <cell r="H128" t="str">
            <v>E</v>
          </cell>
          <cell r="I128">
            <v>74</v>
          </cell>
          <cell r="J128" t="str">
            <v>qa analyst</v>
          </cell>
          <cell r="K128" t="str">
            <v>C</v>
          </cell>
        </row>
        <row r="129">
          <cell r="C129" t="str">
            <v>Bełkowska Joanna</v>
          </cell>
          <cell r="D129" t="str">
            <v>W</v>
          </cell>
          <cell r="F129" t="str">
            <v>TEC</v>
          </cell>
          <cell r="G129" t="str">
            <v>QA</v>
          </cell>
          <cell r="H129" t="str">
            <v>F</v>
          </cell>
          <cell r="I129">
            <v>74</v>
          </cell>
          <cell r="J129" t="str">
            <v>qa analyst</v>
          </cell>
          <cell r="K129" t="str">
            <v>C</v>
          </cell>
        </row>
        <row r="130">
          <cell r="B130" t="str">
            <v>JBOC</v>
          </cell>
          <cell r="C130" t="str">
            <v>Bochyński Janusz</v>
          </cell>
          <cell r="D130" t="str">
            <v>P</v>
          </cell>
          <cell r="F130" t="str">
            <v>TEC</v>
          </cell>
          <cell r="G130" t="str">
            <v>NB</v>
          </cell>
          <cell r="H130" t="str">
            <v>E</v>
          </cell>
          <cell r="I130">
            <v>75</v>
          </cell>
          <cell r="J130" t="str">
            <v xml:space="preserve">programmer / designer </v>
          </cell>
          <cell r="K130" t="str">
            <v>N</v>
          </cell>
        </row>
        <row r="131">
          <cell r="B131" t="str">
            <v>JDRO</v>
          </cell>
          <cell r="C131" t="str">
            <v>Droździel Joanna</v>
          </cell>
          <cell r="D131" t="str">
            <v>W</v>
          </cell>
          <cell r="F131" t="str">
            <v>TEC</v>
          </cell>
          <cell r="G131" t="str">
            <v>QA</v>
          </cell>
          <cell r="H131" t="str">
            <v>4/5</v>
          </cell>
          <cell r="I131">
            <v>76</v>
          </cell>
          <cell r="J131" t="str">
            <v>junior qa analyst</v>
          </cell>
          <cell r="K131" t="str">
            <v>C</v>
          </cell>
        </row>
        <row r="132">
          <cell r="C132" t="str">
            <v>Droździel Joanna</v>
          </cell>
          <cell r="D132" t="str">
            <v>W</v>
          </cell>
          <cell r="F132" t="str">
            <v>TEC</v>
          </cell>
          <cell r="G132" t="str">
            <v>QA</v>
          </cell>
          <cell r="H132" t="str">
            <v>E</v>
          </cell>
          <cell r="I132">
            <v>76</v>
          </cell>
          <cell r="J132" t="str">
            <v>junior qa analyst</v>
          </cell>
          <cell r="K132" t="str">
            <v>C</v>
          </cell>
        </row>
        <row r="133">
          <cell r="B133" t="str">
            <v>JFOL</v>
          </cell>
          <cell r="C133" t="str">
            <v>Folga Jakub</v>
          </cell>
          <cell r="D133" t="str">
            <v>W</v>
          </cell>
          <cell r="F133" t="str">
            <v>TEC</v>
          </cell>
          <cell r="G133" t="str">
            <v xml:space="preserve">TD </v>
          </cell>
          <cell r="H133" t="str">
            <v>E</v>
          </cell>
          <cell r="I133">
            <v>77</v>
          </cell>
          <cell r="J133" t="str">
            <v>software engineer</v>
          </cell>
          <cell r="K133" t="str">
            <v>C</v>
          </cell>
        </row>
        <row r="134">
          <cell r="B134" t="str">
            <v>JFRA</v>
          </cell>
          <cell r="C134" t="str">
            <v>Frankowski Jacek</v>
          </cell>
          <cell r="D134" t="str">
            <v>P</v>
          </cell>
          <cell r="F134" t="str">
            <v>TEC</v>
          </cell>
          <cell r="G134" t="str">
            <v>PZ</v>
          </cell>
          <cell r="H134" t="str">
            <v>E</v>
          </cell>
          <cell r="I134">
            <v>78</v>
          </cell>
          <cell r="J134" t="str">
            <v>programmer / designer</v>
          </cell>
          <cell r="K134" t="str">
            <v>C</v>
          </cell>
        </row>
        <row r="135">
          <cell r="B135" t="str">
            <v>JGNI</v>
          </cell>
          <cell r="C135" t="str">
            <v>Gnich Jacek</v>
          </cell>
          <cell r="D135" t="str">
            <v>W</v>
          </cell>
          <cell r="E135" t="str">
            <v>MM</v>
          </cell>
          <cell r="F135" t="str">
            <v>SUP</v>
          </cell>
          <cell r="G135" t="str">
            <v>F&amp;A</v>
          </cell>
          <cell r="H135" t="str">
            <v>E</v>
          </cell>
          <cell r="I135">
            <v>79</v>
          </cell>
          <cell r="J135" t="str">
            <v>finance &amp; administration manager</v>
          </cell>
          <cell r="K135" t="str">
            <v>N</v>
          </cell>
        </row>
        <row r="136">
          <cell r="B136" t="str">
            <v>JGRZ</v>
          </cell>
          <cell r="C136" t="str">
            <v>Grzywocz Jerzy</v>
          </cell>
          <cell r="D136" t="str">
            <v>W</v>
          </cell>
          <cell r="F136" t="str">
            <v>SD</v>
          </cell>
          <cell r="G136" t="str">
            <v>SD</v>
          </cell>
          <cell r="H136" t="str">
            <v>E</v>
          </cell>
          <cell r="I136">
            <v>80</v>
          </cell>
          <cell r="J136" t="str">
            <v>senior sales support specialist</v>
          </cell>
          <cell r="K136" t="str">
            <v>C</v>
          </cell>
        </row>
        <row r="137">
          <cell r="C137" t="str">
            <v>Grzywocz Jerzy</v>
          </cell>
          <cell r="D137" t="str">
            <v>W</v>
          </cell>
          <cell r="F137" t="str">
            <v>SAL</v>
          </cell>
          <cell r="G137" t="str">
            <v>SAL</v>
          </cell>
          <cell r="H137" t="str">
            <v>E</v>
          </cell>
          <cell r="I137">
            <v>80</v>
          </cell>
          <cell r="J137" t="str">
            <v xml:space="preserve">account manager </v>
          </cell>
          <cell r="K137" t="str">
            <v>N</v>
          </cell>
        </row>
        <row r="138">
          <cell r="C138" t="str">
            <v>Grzywocz Jerzy</v>
          </cell>
          <cell r="D138" t="str">
            <v>W</v>
          </cell>
          <cell r="F138" t="str">
            <v>MSC</v>
          </cell>
          <cell r="G138" t="str">
            <v>FS</v>
          </cell>
          <cell r="H138" t="str">
            <v>E</v>
          </cell>
          <cell r="I138">
            <v>80</v>
          </cell>
          <cell r="J138" t="str">
            <v>account manager</v>
          </cell>
          <cell r="K138" t="str">
            <v>C</v>
          </cell>
        </row>
        <row r="139">
          <cell r="B139" t="str">
            <v>JKOW</v>
          </cell>
          <cell r="C139" t="str">
            <v>Kowal Jacek</v>
          </cell>
          <cell r="D139" t="str">
            <v>W</v>
          </cell>
          <cell r="F139" t="str">
            <v>TEC</v>
          </cell>
          <cell r="G139" t="str">
            <v>QA</v>
          </cell>
          <cell r="H139" t="str">
            <v>E</v>
          </cell>
          <cell r="I139">
            <v>81</v>
          </cell>
          <cell r="J139" t="str">
            <v xml:space="preserve">quality assurance analyst </v>
          </cell>
          <cell r="K139" t="str">
            <v>N</v>
          </cell>
        </row>
        <row r="140">
          <cell r="B140" t="str">
            <v>JMYR</v>
          </cell>
          <cell r="C140" t="str">
            <v>Myrcha Julian</v>
          </cell>
          <cell r="D140" t="str">
            <v>W</v>
          </cell>
          <cell r="F140" t="str">
            <v>TEC</v>
          </cell>
          <cell r="G140" t="str">
            <v xml:space="preserve">TD </v>
          </cell>
          <cell r="H140" t="str">
            <v>E</v>
          </cell>
          <cell r="I140">
            <v>82</v>
          </cell>
          <cell r="J140" t="str">
            <v>unit manager / TEC</v>
          </cell>
          <cell r="K140" t="str">
            <v>N</v>
          </cell>
        </row>
        <row r="141">
          <cell r="C141" t="str">
            <v>Myrcha Julian</v>
          </cell>
          <cell r="D141" t="str">
            <v>W</v>
          </cell>
          <cell r="E141" t="str">
            <v>MM</v>
          </cell>
          <cell r="F141" t="str">
            <v>TEC</v>
          </cell>
          <cell r="G141" t="str">
            <v>CH</v>
          </cell>
          <cell r="H141" t="str">
            <v>E</v>
          </cell>
          <cell r="I141">
            <v>82</v>
          </cell>
          <cell r="J141" t="str">
            <v xml:space="preserve">unit manager / TEC </v>
          </cell>
          <cell r="K141" t="str">
            <v>C</v>
          </cell>
        </row>
        <row r="142">
          <cell r="C142" t="str">
            <v>Myrcha Julian</v>
          </cell>
          <cell r="D142" t="str">
            <v>W</v>
          </cell>
          <cell r="E142" t="str">
            <v>MM</v>
          </cell>
          <cell r="F142" t="str">
            <v>TEC</v>
          </cell>
          <cell r="G142" t="str">
            <v>FS</v>
          </cell>
          <cell r="H142" t="str">
            <v>E</v>
          </cell>
          <cell r="I142">
            <v>82</v>
          </cell>
          <cell r="J142" t="str">
            <v>unit manager / TEC FS</v>
          </cell>
          <cell r="K142" t="str">
            <v>C</v>
          </cell>
        </row>
        <row r="143">
          <cell r="B143" t="str">
            <v>JNAB</v>
          </cell>
          <cell r="C143" t="str">
            <v>Nabywaniec Joanna</v>
          </cell>
          <cell r="D143" t="str">
            <v>W</v>
          </cell>
          <cell r="F143" t="str">
            <v>TEC</v>
          </cell>
          <cell r="G143" t="str">
            <v>QA</v>
          </cell>
          <cell r="H143" t="str">
            <v>E</v>
          </cell>
          <cell r="I143">
            <v>83</v>
          </cell>
          <cell r="J143" t="str">
            <v>quality assuance analyst</v>
          </cell>
          <cell r="K143" t="str">
            <v>C</v>
          </cell>
        </row>
        <row r="144">
          <cell r="C144" t="str">
            <v>Nabywaniec Joanna</v>
          </cell>
          <cell r="D144" t="str">
            <v>W</v>
          </cell>
          <cell r="F144" t="str">
            <v>TEC</v>
          </cell>
          <cell r="G144" t="str">
            <v>QA</v>
          </cell>
          <cell r="H144" t="str">
            <v>E</v>
          </cell>
          <cell r="I144">
            <v>83</v>
          </cell>
          <cell r="J144" t="str">
            <v>junior quality assuance analyst</v>
          </cell>
          <cell r="K144" t="str">
            <v>C</v>
          </cell>
        </row>
        <row r="145">
          <cell r="B145" t="str">
            <v>JNOW</v>
          </cell>
          <cell r="C145" t="str">
            <v>Nowak Jerzy</v>
          </cell>
          <cell r="D145" t="str">
            <v>P</v>
          </cell>
          <cell r="F145" t="str">
            <v>TEC</v>
          </cell>
          <cell r="G145" t="str">
            <v>PZ</v>
          </cell>
          <cell r="H145" t="str">
            <v>E</v>
          </cell>
          <cell r="I145">
            <v>84</v>
          </cell>
          <cell r="J145" t="str">
            <v>senior analyst / designer</v>
          </cell>
          <cell r="K145" t="str">
            <v>C</v>
          </cell>
        </row>
        <row r="146">
          <cell r="C146" t="str">
            <v>Nowak Jerzy</v>
          </cell>
          <cell r="D146" t="str">
            <v>P</v>
          </cell>
          <cell r="F146" t="str">
            <v>TEC</v>
          </cell>
          <cell r="G146" t="str">
            <v>EN</v>
          </cell>
          <cell r="H146" t="str">
            <v>E</v>
          </cell>
          <cell r="I146">
            <v>84</v>
          </cell>
          <cell r="J146" t="str">
            <v>senior analyst / designer</v>
          </cell>
          <cell r="K146" t="str">
            <v>C</v>
          </cell>
        </row>
        <row r="147">
          <cell r="C147" t="str">
            <v>Nowak Jerzy</v>
          </cell>
          <cell r="D147" t="str">
            <v>P</v>
          </cell>
          <cell r="F147" t="str">
            <v>TEC</v>
          </cell>
          <cell r="G147" t="str">
            <v>FS</v>
          </cell>
          <cell r="H147" t="str">
            <v>E</v>
          </cell>
          <cell r="I147">
            <v>84</v>
          </cell>
          <cell r="J147" t="str">
            <v>senior analyst / designer</v>
          </cell>
          <cell r="K147" t="str">
            <v>C</v>
          </cell>
        </row>
        <row r="148">
          <cell r="B148" t="str">
            <v>JPIE</v>
          </cell>
          <cell r="C148" t="str">
            <v>Pietrzak Jarosław</v>
          </cell>
          <cell r="D148" t="str">
            <v>W</v>
          </cell>
          <cell r="F148" t="str">
            <v>TEC</v>
          </cell>
          <cell r="G148" t="str">
            <v>UK</v>
          </cell>
          <cell r="H148" t="str">
            <v>E</v>
          </cell>
          <cell r="I148">
            <v>85</v>
          </cell>
          <cell r="J148" t="str">
            <v>project manager</v>
          </cell>
          <cell r="K148" t="str">
            <v>C</v>
          </cell>
        </row>
        <row r="149">
          <cell r="C149" t="str">
            <v>Pietrzak Jarosław</v>
          </cell>
          <cell r="D149" t="str">
            <v>W</v>
          </cell>
          <cell r="F149" t="str">
            <v>TEC</v>
          </cell>
          <cell r="G149" t="str">
            <v>UK</v>
          </cell>
          <cell r="H149" t="str">
            <v>E</v>
          </cell>
          <cell r="I149">
            <v>85</v>
          </cell>
          <cell r="J149" t="str">
            <v xml:space="preserve">system designer </v>
          </cell>
          <cell r="K149" t="str">
            <v>C</v>
          </cell>
        </row>
        <row r="150">
          <cell r="C150" t="str">
            <v>Pietrzak Jarosław</v>
          </cell>
          <cell r="D150" t="str">
            <v>W</v>
          </cell>
          <cell r="F150" t="str">
            <v>TEC</v>
          </cell>
          <cell r="G150" t="str">
            <v>IT</v>
          </cell>
          <cell r="H150" t="str">
            <v>E</v>
          </cell>
          <cell r="I150">
            <v>85</v>
          </cell>
          <cell r="J150" t="str">
            <v xml:space="preserve">system designer </v>
          </cell>
          <cell r="K150" t="str">
            <v>C</v>
          </cell>
        </row>
        <row r="151">
          <cell r="B151" t="str">
            <v>JPLU</v>
          </cell>
          <cell r="C151" t="str">
            <v>Pluta Joanna</v>
          </cell>
          <cell r="D151" t="str">
            <v>W</v>
          </cell>
          <cell r="F151" t="str">
            <v>TEC</v>
          </cell>
          <cell r="G151" t="str">
            <v>NB</v>
          </cell>
          <cell r="H151" t="str">
            <v>E</v>
          </cell>
          <cell r="I151">
            <v>86</v>
          </cell>
          <cell r="J151" t="str">
            <v>programmer / designer</v>
          </cell>
          <cell r="K151" t="str">
            <v>C</v>
          </cell>
        </row>
        <row r="152">
          <cell r="B152" t="str">
            <v>JPRU</v>
          </cell>
          <cell r="C152" t="str">
            <v>Prusaczyk Janusz</v>
          </cell>
          <cell r="D152" t="str">
            <v>W</v>
          </cell>
          <cell r="F152" t="str">
            <v xml:space="preserve">TEC </v>
          </cell>
          <cell r="G152" t="str">
            <v>TD</v>
          </cell>
          <cell r="H152" t="str">
            <v>E</v>
          </cell>
          <cell r="J152" t="str">
            <v>software engineer</v>
          </cell>
          <cell r="K152" t="str">
            <v>C</v>
          </cell>
        </row>
        <row r="153">
          <cell r="B153" t="str">
            <v>JRYB</v>
          </cell>
          <cell r="C153" t="str">
            <v>Rybarczyk Justyna</v>
          </cell>
          <cell r="D153" t="str">
            <v>P</v>
          </cell>
          <cell r="F153" t="str">
            <v>TEC</v>
          </cell>
          <cell r="G153" t="str">
            <v>QA</v>
          </cell>
          <cell r="H153" t="str">
            <v>E</v>
          </cell>
          <cell r="I153">
            <v>87</v>
          </cell>
          <cell r="J153" t="str">
            <v>senior quality assurance analyst</v>
          </cell>
          <cell r="K153" t="str">
            <v>C</v>
          </cell>
        </row>
        <row r="154">
          <cell r="B154" t="str">
            <v>JSAB</v>
          </cell>
          <cell r="C154" t="str">
            <v>Sabak Jan</v>
          </cell>
          <cell r="D154" t="str">
            <v>W</v>
          </cell>
          <cell r="E154" t="str">
            <v>MM</v>
          </cell>
          <cell r="F154" t="str">
            <v>TEC</v>
          </cell>
          <cell r="G154" t="str">
            <v>QA</v>
          </cell>
          <cell r="H154" t="str">
            <v>E</v>
          </cell>
          <cell r="I154">
            <v>88</v>
          </cell>
          <cell r="J154" t="str">
            <v>unit manager / TEC QA</v>
          </cell>
          <cell r="K154" t="str">
            <v>N</v>
          </cell>
        </row>
        <row r="155">
          <cell r="B155" t="str">
            <v>JSCI</v>
          </cell>
          <cell r="C155" t="str">
            <v>Ścibura Jolanta</v>
          </cell>
          <cell r="D155" t="str">
            <v>W</v>
          </cell>
          <cell r="F155" t="str">
            <v>SD</v>
          </cell>
          <cell r="G155" t="str">
            <v>SD</v>
          </cell>
          <cell r="H155" t="str">
            <v>N</v>
          </cell>
          <cell r="I155">
            <v>89</v>
          </cell>
          <cell r="J155" t="str">
            <v>area expert</v>
          </cell>
          <cell r="K155" t="str">
            <v>N</v>
          </cell>
        </row>
        <row r="156">
          <cell r="C156" t="str">
            <v>Ścibura Jolanta</v>
          </cell>
          <cell r="D156" t="str">
            <v>W</v>
          </cell>
          <cell r="F156" t="str">
            <v>MSC</v>
          </cell>
          <cell r="G156" t="str">
            <v>ITNB</v>
          </cell>
          <cell r="H156" t="str">
            <v>N</v>
          </cell>
          <cell r="I156">
            <v>89</v>
          </cell>
          <cell r="J156" t="str">
            <v>area expert</v>
          </cell>
          <cell r="K156" t="str">
            <v>C</v>
          </cell>
        </row>
        <row r="157">
          <cell r="B157" t="str">
            <v>JSIE</v>
          </cell>
          <cell r="C157" t="str">
            <v>Sienkiewicz Jacek</v>
          </cell>
          <cell r="D157" t="str">
            <v>W</v>
          </cell>
          <cell r="F157" t="str">
            <v>TEC</v>
          </cell>
          <cell r="G157" t="str">
            <v>UK</v>
          </cell>
          <cell r="H157" t="str">
            <v>E</v>
          </cell>
          <cell r="I157">
            <v>90</v>
          </cell>
          <cell r="J157" t="str">
            <v>system architect</v>
          </cell>
          <cell r="K157" t="str">
            <v>C</v>
          </cell>
        </row>
        <row r="158">
          <cell r="C158" t="str">
            <v>Sienkiewicz Jacek</v>
          </cell>
          <cell r="D158" t="str">
            <v>W</v>
          </cell>
          <cell r="F158" t="str">
            <v>TEC</v>
          </cell>
          <cell r="G158" t="str">
            <v>UK</v>
          </cell>
          <cell r="H158" t="str">
            <v>E</v>
          </cell>
          <cell r="I158">
            <v>90</v>
          </cell>
          <cell r="J158" t="str">
            <v xml:space="preserve">system designer </v>
          </cell>
          <cell r="K158" t="str">
            <v>C</v>
          </cell>
        </row>
        <row r="159">
          <cell r="C159" t="str">
            <v>Sienkiewicz Jacek</v>
          </cell>
          <cell r="D159" t="str">
            <v>W</v>
          </cell>
          <cell r="F159" t="str">
            <v>TEC</v>
          </cell>
          <cell r="G159" t="str">
            <v>IT</v>
          </cell>
          <cell r="H159" t="str">
            <v>E</v>
          </cell>
          <cell r="I159">
            <v>90</v>
          </cell>
          <cell r="J159" t="str">
            <v xml:space="preserve">system designer </v>
          </cell>
          <cell r="K159" t="str">
            <v>C</v>
          </cell>
        </row>
        <row r="160">
          <cell r="B160" t="str">
            <v>JSKR</v>
          </cell>
          <cell r="C160" t="str">
            <v>Skrzyszowska Jolanta</v>
          </cell>
          <cell r="D160" t="str">
            <v>W</v>
          </cell>
          <cell r="E160" t="str">
            <v>MM</v>
          </cell>
          <cell r="F160" t="str">
            <v>SUP</v>
          </cell>
          <cell r="G160" t="str">
            <v>HR</v>
          </cell>
          <cell r="H160" t="str">
            <v>E</v>
          </cell>
          <cell r="I160">
            <v>91</v>
          </cell>
          <cell r="J160" t="str">
            <v>human resources manager</v>
          </cell>
          <cell r="K160" t="str">
            <v>C</v>
          </cell>
        </row>
        <row r="161">
          <cell r="C161" t="str">
            <v>Skrzyszowska Jolanta</v>
          </cell>
          <cell r="D161" t="str">
            <v>W</v>
          </cell>
          <cell r="E161" t="str">
            <v>MM</v>
          </cell>
          <cell r="F161" t="str">
            <v>SUP</v>
          </cell>
          <cell r="G161" t="str">
            <v>HR</v>
          </cell>
          <cell r="H161" t="str">
            <v>7/8</v>
          </cell>
          <cell r="I161">
            <v>91</v>
          </cell>
          <cell r="J161" t="str">
            <v>human resources manager</v>
          </cell>
          <cell r="K161" t="str">
            <v>C</v>
          </cell>
        </row>
        <row r="162">
          <cell r="C162" t="str">
            <v>Skrzyszowska Jolanta</v>
          </cell>
          <cell r="D162" t="str">
            <v>W</v>
          </cell>
          <cell r="E162" t="str">
            <v>MM</v>
          </cell>
          <cell r="F162" t="str">
            <v>SUP</v>
          </cell>
          <cell r="G162" t="str">
            <v>HR</v>
          </cell>
          <cell r="H162" t="str">
            <v>5/8</v>
          </cell>
          <cell r="I162">
            <v>91</v>
          </cell>
          <cell r="J162" t="str">
            <v>human resources manager</v>
          </cell>
          <cell r="K162" t="str">
            <v>C</v>
          </cell>
        </row>
        <row r="163">
          <cell r="C163" t="str">
            <v>Skrzyszowska Jolanta</v>
          </cell>
          <cell r="D163" t="str">
            <v>W</v>
          </cell>
          <cell r="E163" t="str">
            <v>MM</v>
          </cell>
          <cell r="F163" t="str">
            <v>SUP</v>
          </cell>
          <cell r="G163" t="str">
            <v>HR</v>
          </cell>
          <cell r="H163" t="str">
            <v>3/4</v>
          </cell>
          <cell r="I163">
            <v>91</v>
          </cell>
          <cell r="J163" t="str">
            <v>human resources manager</v>
          </cell>
          <cell r="K163" t="str">
            <v>C</v>
          </cell>
        </row>
        <row r="164">
          <cell r="C164" t="str">
            <v>Skrzyszowska Jolanta</v>
          </cell>
          <cell r="D164" t="str">
            <v>W</v>
          </cell>
          <cell r="E164" t="str">
            <v>MM</v>
          </cell>
          <cell r="F164" t="str">
            <v>SUP</v>
          </cell>
          <cell r="G164" t="str">
            <v>HR</v>
          </cell>
          <cell r="H164" t="str">
            <v>5/8</v>
          </cell>
          <cell r="I164">
            <v>91</v>
          </cell>
          <cell r="J164" t="str">
            <v>human resources manager</v>
          </cell>
          <cell r="K164" t="str">
            <v>C</v>
          </cell>
        </row>
        <row r="165">
          <cell r="C165" t="str">
            <v>Skrzyszowska Jolanta</v>
          </cell>
          <cell r="D165" t="str">
            <v>W</v>
          </cell>
          <cell r="E165" t="str">
            <v>MM</v>
          </cell>
          <cell r="F165" t="str">
            <v>SUP</v>
          </cell>
          <cell r="G165" t="str">
            <v>HR</v>
          </cell>
          <cell r="H165" t="str">
            <v>1/2</v>
          </cell>
          <cell r="I165">
            <v>91</v>
          </cell>
          <cell r="J165" t="str">
            <v>human resources manager</v>
          </cell>
          <cell r="K165" t="str">
            <v>C</v>
          </cell>
        </row>
        <row r="166">
          <cell r="C166" t="str">
            <v>Skrzyszowska Jolanta</v>
          </cell>
          <cell r="D166" t="str">
            <v>W</v>
          </cell>
          <cell r="E166" t="str">
            <v>MM</v>
          </cell>
          <cell r="F166" t="str">
            <v>SUP</v>
          </cell>
          <cell r="G166" t="str">
            <v>HR</v>
          </cell>
          <cell r="H166" t="str">
            <v>N</v>
          </cell>
          <cell r="I166">
            <v>91</v>
          </cell>
          <cell r="J166" t="str">
            <v>human resources manager</v>
          </cell>
          <cell r="K166" t="str">
            <v>C</v>
          </cell>
        </row>
        <row r="167">
          <cell r="B167" t="str">
            <v>JWAS</v>
          </cell>
          <cell r="C167" t="str">
            <v>Waszkiewicz Jan</v>
          </cell>
          <cell r="D167" t="str">
            <v>W</v>
          </cell>
          <cell r="F167" t="str">
            <v>TEC</v>
          </cell>
          <cell r="G167" t="str">
            <v>NB</v>
          </cell>
          <cell r="H167" t="str">
            <v>E</v>
          </cell>
          <cell r="I167">
            <v>92</v>
          </cell>
          <cell r="J167" t="str">
            <v>programmer / designer</v>
          </cell>
          <cell r="K167" t="str">
            <v>C</v>
          </cell>
        </row>
        <row r="168">
          <cell r="C168" t="str">
            <v>Waszkiewicz Jan</v>
          </cell>
          <cell r="D168" t="str">
            <v>W</v>
          </cell>
          <cell r="F168" t="str">
            <v>TEC</v>
          </cell>
          <cell r="G168" t="str">
            <v>NB</v>
          </cell>
          <cell r="H168" t="str">
            <v>E</v>
          </cell>
          <cell r="I168">
            <v>92</v>
          </cell>
          <cell r="J168" t="str">
            <v>programmer / designer</v>
          </cell>
          <cell r="K168" t="str">
            <v>C</v>
          </cell>
        </row>
        <row r="169">
          <cell r="C169" t="str">
            <v>Waszkiewicz Jan</v>
          </cell>
          <cell r="D169" t="str">
            <v>W</v>
          </cell>
          <cell r="F169" t="str">
            <v>TEC</v>
          </cell>
          <cell r="G169" t="str">
            <v>NB</v>
          </cell>
          <cell r="H169" t="str">
            <v>E</v>
          </cell>
          <cell r="I169">
            <v>92</v>
          </cell>
          <cell r="J169" t="str">
            <v xml:space="preserve">junior programmer / designer </v>
          </cell>
          <cell r="K169" t="str">
            <v>C</v>
          </cell>
        </row>
        <row r="170">
          <cell r="B170" t="str">
            <v>JWIT</v>
          </cell>
          <cell r="C170" t="str">
            <v>Witkowski Jerzy</v>
          </cell>
          <cell r="D170" t="str">
            <v>W</v>
          </cell>
          <cell r="F170" t="str">
            <v>TEC</v>
          </cell>
          <cell r="G170" t="str">
            <v>NB</v>
          </cell>
          <cell r="H170" t="str">
            <v>E</v>
          </cell>
          <cell r="I170">
            <v>93</v>
          </cell>
          <cell r="J170" t="str">
            <v xml:space="preserve">system designer </v>
          </cell>
          <cell r="K170" t="str">
            <v>C</v>
          </cell>
        </row>
        <row r="171">
          <cell r="C171" t="str">
            <v>Witkowski Jerzy</v>
          </cell>
          <cell r="D171" t="str">
            <v>W</v>
          </cell>
          <cell r="F171" t="str">
            <v>TEC</v>
          </cell>
          <cell r="G171" t="str">
            <v>NB</v>
          </cell>
          <cell r="H171" t="str">
            <v>E</v>
          </cell>
          <cell r="I171">
            <v>93</v>
          </cell>
          <cell r="J171" t="str">
            <v xml:space="preserve">system designer </v>
          </cell>
          <cell r="K171" t="str">
            <v>C</v>
          </cell>
        </row>
        <row r="172">
          <cell r="B172" t="str">
            <v>KAND</v>
          </cell>
          <cell r="C172" t="str">
            <v>Andrijew Krzysztof</v>
          </cell>
          <cell r="D172" t="str">
            <v>W</v>
          </cell>
          <cell r="E172" t="str">
            <v>MB</v>
          </cell>
          <cell r="F172" t="str">
            <v>TEC</v>
          </cell>
          <cell r="H172" t="str">
            <v>E</v>
          </cell>
          <cell r="I172">
            <v>94</v>
          </cell>
          <cell r="J172" t="str">
            <v>management board member / TEC</v>
          </cell>
          <cell r="K172" t="str">
            <v>N</v>
          </cell>
        </row>
        <row r="173">
          <cell r="B173" t="str">
            <v>KARC</v>
          </cell>
          <cell r="C173" t="str">
            <v>Arciszewski Krzysztof</v>
          </cell>
          <cell r="D173" t="str">
            <v>W</v>
          </cell>
          <cell r="F173" t="str">
            <v>TEC</v>
          </cell>
          <cell r="G173" t="str">
            <v>TDC</v>
          </cell>
          <cell r="H173" t="str">
            <v>E</v>
          </cell>
          <cell r="I173">
            <v>95</v>
          </cell>
          <cell r="J173" t="str">
            <v>system designer</v>
          </cell>
          <cell r="K173" t="str">
            <v>N</v>
          </cell>
        </row>
        <row r="174">
          <cell r="C174" t="str">
            <v>Arciszewski Krzysztof</v>
          </cell>
          <cell r="D174" t="str">
            <v>W</v>
          </cell>
          <cell r="F174" t="str">
            <v>TEC</v>
          </cell>
          <cell r="G174" t="str">
            <v>TDC</v>
          </cell>
          <cell r="H174" t="str">
            <v>E</v>
          </cell>
          <cell r="I174">
            <v>95</v>
          </cell>
          <cell r="J174" t="str">
            <v xml:space="preserve">senior programmer / designer </v>
          </cell>
          <cell r="K174" t="str">
            <v>C</v>
          </cell>
        </row>
        <row r="175">
          <cell r="B175" t="str">
            <v>KBAL</v>
          </cell>
          <cell r="C175" t="str">
            <v>Balcerzak Katarzyna</v>
          </cell>
          <cell r="D175" t="str">
            <v>W</v>
          </cell>
          <cell r="F175" t="str">
            <v>TEC</v>
          </cell>
          <cell r="G175" t="str">
            <v>UK</v>
          </cell>
          <cell r="H175" t="str">
            <v>E</v>
          </cell>
          <cell r="I175">
            <v>61</v>
          </cell>
          <cell r="J175" t="str">
            <v xml:space="preserve">programmer / designer </v>
          </cell>
          <cell r="K175" t="str">
            <v>C</v>
          </cell>
        </row>
        <row r="176">
          <cell r="C176" t="str">
            <v>Balcerzak Katarzyna</v>
          </cell>
          <cell r="D176" t="str">
            <v>W</v>
          </cell>
          <cell r="F176" t="str">
            <v>TEC</v>
          </cell>
          <cell r="G176" t="str">
            <v>HC</v>
          </cell>
          <cell r="H176" t="str">
            <v>E</v>
          </cell>
          <cell r="I176">
            <v>61</v>
          </cell>
          <cell r="J176" t="str">
            <v xml:space="preserve">programmer / designer </v>
          </cell>
          <cell r="K176" t="str">
            <v>C</v>
          </cell>
        </row>
        <row r="177">
          <cell r="C177" t="str">
            <v>Balcerzak Katarzyna</v>
          </cell>
          <cell r="D177" t="str">
            <v>W</v>
          </cell>
          <cell r="F177" t="str">
            <v>TEC</v>
          </cell>
          <cell r="G177" t="str">
            <v>HC</v>
          </cell>
          <cell r="H177" t="str">
            <v>E</v>
          </cell>
          <cell r="I177">
            <v>96</v>
          </cell>
          <cell r="J177" t="str">
            <v xml:space="preserve">junior programmer / designer </v>
          </cell>
          <cell r="K177" t="str">
            <v>C</v>
          </cell>
        </row>
        <row r="178">
          <cell r="B178" t="str">
            <v>KCIC</v>
          </cell>
          <cell r="C178" t="str">
            <v>Cichorowski Krzysztof</v>
          </cell>
          <cell r="D178" t="str">
            <v>W</v>
          </cell>
          <cell r="F178" t="str">
            <v>TEC</v>
          </cell>
          <cell r="G178" t="str">
            <v>US</v>
          </cell>
          <cell r="H178" t="str">
            <v>E</v>
          </cell>
          <cell r="I178">
            <v>97</v>
          </cell>
          <cell r="J178" t="str">
            <v>senior analyst / designer</v>
          </cell>
          <cell r="K178" t="str">
            <v>C</v>
          </cell>
        </row>
        <row r="179">
          <cell r="C179" t="str">
            <v>Cichorowski Krzysztof</v>
          </cell>
          <cell r="D179" t="str">
            <v>W</v>
          </cell>
          <cell r="F179" t="str">
            <v>TEC</v>
          </cell>
          <cell r="G179" t="str">
            <v>IT</v>
          </cell>
          <cell r="H179" t="str">
            <v>E</v>
          </cell>
          <cell r="I179">
            <v>97</v>
          </cell>
          <cell r="J179" t="str">
            <v>senior analyst / designer</v>
          </cell>
          <cell r="K179" t="str">
            <v>C</v>
          </cell>
        </row>
        <row r="180">
          <cell r="B180" t="str">
            <v>KFID</v>
          </cell>
          <cell r="C180" t="str">
            <v>Fidura Krzysztof</v>
          </cell>
          <cell r="D180" t="str">
            <v>W</v>
          </cell>
          <cell r="E180" t="str">
            <v>MM</v>
          </cell>
          <cell r="F180" t="str">
            <v>MSC</v>
          </cell>
          <cell r="G180" t="str">
            <v>IT/NB</v>
          </cell>
          <cell r="H180" t="str">
            <v>E</v>
          </cell>
          <cell r="I180">
            <v>98</v>
          </cell>
          <cell r="J180" t="str">
            <v>unit manager / MSC ITNB</v>
          </cell>
          <cell r="K180" t="str">
            <v>N</v>
          </cell>
        </row>
        <row r="181">
          <cell r="B181" t="str">
            <v>KFRI</v>
          </cell>
          <cell r="C181" t="str">
            <v>Friebe Krystyna</v>
          </cell>
          <cell r="D181" t="str">
            <v>P</v>
          </cell>
          <cell r="F181" t="str">
            <v>TEC</v>
          </cell>
          <cell r="G181" t="str">
            <v>PZ</v>
          </cell>
          <cell r="H181" t="str">
            <v>E</v>
          </cell>
          <cell r="I181">
            <v>99</v>
          </cell>
          <cell r="J181" t="str">
            <v>system designer</v>
          </cell>
          <cell r="K181" t="str">
            <v>C</v>
          </cell>
        </row>
        <row r="182">
          <cell r="C182" t="str">
            <v>Friebe Krystyna</v>
          </cell>
          <cell r="D182" t="str">
            <v>P</v>
          </cell>
          <cell r="F182" t="str">
            <v>TEC</v>
          </cell>
          <cell r="G182" t="str">
            <v>EN</v>
          </cell>
          <cell r="H182" t="str">
            <v>E</v>
          </cell>
          <cell r="I182">
            <v>99</v>
          </cell>
          <cell r="J182" t="str">
            <v>system designer</v>
          </cell>
          <cell r="K182" t="str">
            <v>C</v>
          </cell>
        </row>
        <row r="183">
          <cell r="C183" t="str">
            <v>Friebe Krystyna</v>
          </cell>
          <cell r="D183" t="str">
            <v>P</v>
          </cell>
          <cell r="F183" t="str">
            <v>TEC</v>
          </cell>
          <cell r="G183" t="str">
            <v>FS</v>
          </cell>
          <cell r="H183" t="str">
            <v>E</v>
          </cell>
          <cell r="I183">
            <v>99</v>
          </cell>
          <cell r="J183" t="str">
            <v xml:space="preserve">system designer </v>
          </cell>
          <cell r="K183" t="str">
            <v>C</v>
          </cell>
        </row>
        <row r="184">
          <cell r="B184" t="str">
            <v>KGLO</v>
          </cell>
          <cell r="C184" t="str">
            <v>Głowacki Karol</v>
          </cell>
          <cell r="D184" t="str">
            <v>P</v>
          </cell>
          <cell r="F184" t="str">
            <v>TEC</v>
          </cell>
          <cell r="G184" t="str">
            <v>PZ</v>
          </cell>
          <cell r="H184" t="str">
            <v>E</v>
          </cell>
          <cell r="I184">
            <v>100</v>
          </cell>
          <cell r="J184" t="str">
            <v xml:space="preserve">programmer / designer </v>
          </cell>
          <cell r="K184" t="str">
            <v>C</v>
          </cell>
        </row>
        <row r="185">
          <cell r="C185" t="str">
            <v>Głowacki Karol</v>
          </cell>
          <cell r="D185" t="str">
            <v>P</v>
          </cell>
          <cell r="F185" t="str">
            <v>TEC</v>
          </cell>
          <cell r="G185" t="str">
            <v>EN</v>
          </cell>
          <cell r="H185" t="str">
            <v>E</v>
          </cell>
          <cell r="I185">
            <v>100</v>
          </cell>
          <cell r="J185" t="str">
            <v xml:space="preserve">programmer / designer </v>
          </cell>
          <cell r="K185" t="str">
            <v>C</v>
          </cell>
        </row>
        <row r="186">
          <cell r="B186" t="str">
            <v>KJAB</v>
          </cell>
          <cell r="C186" t="str">
            <v>Jabłońska Klaudia</v>
          </cell>
          <cell r="D186" t="str">
            <v>W</v>
          </cell>
          <cell r="F186" t="str">
            <v>MSC</v>
          </cell>
          <cell r="G186" t="str">
            <v>FS</v>
          </cell>
          <cell r="H186" t="str">
            <v>E</v>
          </cell>
          <cell r="I186">
            <v>101</v>
          </cell>
          <cell r="J186" t="str">
            <v xml:space="preserve">account manager </v>
          </cell>
          <cell r="K186" t="str">
            <v>N</v>
          </cell>
        </row>
        <row r="187">
          <cell r="B187" t="str">
            <v>KKAJ</v>
          </cell>
          <cell r="C187" t="str">
            <v>Kajrunajtys Kasjan</v>
          </cell>
          <cell r="D187" t="str">
            <v>W</v>
          </cell>
          <cell r="F187" t="str">
            <v>SD</v>
          </cell>
          <cell r="G187" t="str">
            <v>SD</v>
          </cell>
          <cell r="H187" t="str">
            <v>E</v>
          </cell>
          <cell r="I187">
            <v>102</v>
          </cell>
          <cell r="J187" t="str">
            <v>product manager</v>
          </cell>
          <cell r="K187" t="str">
            <v>N</v>
          </cell>
        </row>
        <row r="188">
          <cell r="C188" t="str">
            <v>Kajrunajtys Kasjan</v>
          </cell>
          <cell r="D188" t="str">
            <v>W</v>
          </cell>
          <cell r="F188" t="str">
            <v>MSC</v>
          </cell>
          <cell r="G188" t="str">
            <v>EN</v>
          </cell>
          <cell r="H188" t="str">
            <v>E</v>
          </cell>
          <cell r="I188">
            <v>102</v>
          </cell>
          <cell r="J188" t="str">
            <v>product manager</v>
          </cell>
          <cell r="K188" t="str">
            <v>C</v>
          </cell>
        </row>
        <row r="189">
          <cell r="C189" t="str">
            <v>Kajrunajtys Kasjan</v>
          </cell>
          <cell r="D189" t="str">
            <v>W</v>
          </cell>
          <cell r="F189" t="str">
            <v>MSC</v>
          </cell>
          <cell r="G189" t="str">
            <v>FS</v>
          </cell>
          <cell r="H189" t="str">
            <v>E</v>
          </cell>
          <cell r="I189">
            <v>102</v>
          </cell>
          <cell r="J189" t="str">
            <v>product manager</v>
          </cell>
          <cell r="K189" t="str">
            <v>C</v>
          </cell>
        </row>
        <row r="190">
          <cell r="C190" t="str">
            <v>Kajrunajtys Kasjan</v>
          </cell>
          <cell r="D190" t="str">
            <v>W</v>
          </cell>
          <cell r="F190" t="str">
            <v>MSC</v>
          </cell>
          <cell r="G190" t="str">
            <v>FS</v>
          </cell>
          <cell r="H190" t="str">
            <v>E</v>
          </cell>
          <cell r="I190">
            <v>102</v>
          </cell>
          <cell r="J190" t="str">
            <v>unit manager / MSC FS</v>
          </cell>
          <cell r="K190" t="str">
            <v>C</v>
          </cell>
        </row>
        <row r="191">
          <cell r="B191" t="str">
            <v>KPAW</v>
          </cell>
          <cell r="C191" t="str">
            <v>Pawlak Rogowiec Kinga</v>
          </cell>
          <cell r="D191" t="str">
            <v>W</v>
          </cell>
          <cell r="F191" t="str">
            <v>SUP</v>
          </cell>
          <cell r="G191" t="str">
            <v>ADM</v>
          </cell>
          <cell r="H191" t="str">
            <v>N</v>
          </cell>
          <cell r="I191">
            <v>103</v>
          </cell>
          <cell r="J191" t="str">
            <v>administration manager</v>
          </cell>
          <cell r="K191" t="str">
            <v>C</v>
          </cell>
        </row>
        <row r="192">
          <cell r="C192" t="str">
            <v>Pawlak Rogowiec Kinga</v>
          </cell>
          <cell r="D192" t="str">
            <v>W</v>
          </cell>
          <cell r="F192" t="str">
            <v xml:space="preserve">SUP </v>
          </cell>
          <cell r="G192" t="str">
            <v>F&amp;A</v>
          </cell>
          <cell r="H192" t="str">
            <v>N</v>
          </cell>
          <cell r="I192">
            <v>103</v>
          </cell>
          <cell r="J192" t="str">
            <v>administration manager</v>
          </cell>
          <cell r="K192" t="str">
            <v>C</v>
          </cell>
        </row>
        <row r="193">
          <cell r="B193" t="str">
            <v>KPRZ</v>
          </cell>
          <cell r="C193" t="str">
            <v>Przybyła Kazimierz</v>
          </cell>
          <cell r="D193" t="str">
            <v>W</v>
          </cell>
          <cell r="F193" t="str">
            <v>TEC</v>
          </cell>
          <cell r="G193" t="str">
            <v>NB</v>
          </cell>
          <cell r="H193" t="str">
            <v>E</v>
          </cell>
          <cell r="I193">
            <v>104</v>
          </cell>
          <cell r="J193" t="str">
            <v xml:space="preserve">system designer </v>
          </cell>
          <cell r="K193" t="str">
            <v>C</v>
          </cell>
        </row>
        <row r="194">
          <cell r="C194" t="str">
            <v>Przybyła Kazimierz</v>
          </cell>
          <cell r="D194" t="str">
            <v>W</v>
          </cell>
          <cell r="F194" t="str">
            <v>TEC</v>
          </cell>
          <cell r="G194" t="str">
            <v>NB</v>
          </cell>
          <cell r="H194" t="str">
            <v>E</v>
          </cell>
          <cell r="I194">
            <v>104</v>
          </cell>
          <cell r="J194" t="str">
            <v xml:space="preserve">system designer </v>
          </cell>
          <cell r="K194" t="str">
            <v>C</v>
          </cell>
        </row>
        <row r="195">
          <cell r="C195" t="str">
            <v>Przybyła Kazimierz</v>
          </cell>
          <cell r="D195" t="str">
            <v>W</v>
          </cell>
          <cell r="F195" t="str">
            <v>TEC</v>
          </cell>
          <cell r="G195" t="str">
            <v>NB</v>
          </cell>
          <cell r="H195" t="str">
            <v>E</v>
          </cell>
          <cell r="I195">
            <v>104</v>
          </cell>
          <cell r="J195" t="str">
            <v>senior programmer / designer</v>
          </cell>
          <cell r="K195" t="str">
            <v>C</v>
          </cell>
        </row>
        <row r="196">
          <cell r="B196" t="str">
            <v>KSWI</v>
          </cell>
          <cell r="C196" t="str">
            <v>Świderczak Krzysztof</v>
          </cell>
          <cell r="D196" t="str">
            <v>W</v>
          </cell>
          <cell r="F196" t="str">
            <v>TEC</v>
          </cell>
          <cell r="G196" t="str">
            <v>QA</v>
          </cell>
          <cell r="H196" t="str">
            <v>E</v>
          </cell>
          <cell r="I196">
            <v>105</v>
          </cell>
          <cell r="J196" t="str">
            <v xml:space="preserve">quality assurance analyst </v>
          </cell>
          <cell r="K196" t="str">
            <v>C</v>
          </cell>
        </row>
        <row r="197">
          <cell r="B197" t="str">
            <v>KSZC</v>
          </cell>
          <cell r="C197" t="str">
            <v>Szczęch Katarzyna</v>
          </cell>
          <cell r="D197" t="str">
            <v>W</v>
          </cell>
          <cell r="F197" t="str">
            <v>SUP</v>
          </cell>
          <cell r="G197" t="str">
            <v>MC</v>
          </cell>
          <cell r="H197" t="str">
            <v>N</v>
          </cell>
          <cell r="I197">
            <v>106</v>
          </cell>
          <cell r="J197" t="str">
            <v>marketing specialist</v>
          </cell>
          <cell r="K197" t="str">
            <v>C</v>
          </cell>
        </row>
        <row r="198">
          <cell r="B198" t="str">
            <v>KZUK</v>
          </cell>
          <cell r="C198" t="str">
            <v>Żukowska Katarzyna</v>
          </cell>
          <cell r="D198" t="str">
            <v>W</v>
          </cell>
          <cell r="F198" t="str">
            <v>SUP</v>
          </cell>
          <cell r="G198" t="str">
            <v>F&amp;A</v>
          </cell>
          <cell r="H198" t="str">
            <v>E</v>
          </cell>
          <cell r="I198">
            <v>107</v>
          </cell>
          <cell r="J198" t="str">
            <v xml:space="preserve">accountant </v>
          </cell>
          <cell r="K198" t="str">
            <v>N</v>
          </cell>
        </row>
        <row r="199">
          <cell r="B199" t="str">
            <v>KZWI</v>
          </cell>
          <cell r="C199" t="str">
            <v>Zwierzyk Ksenia</v>
          </cell>
          <cell r="D199" t="str">
            <v>W</v>
          </cell>
          <cell r="F199" t="str">
            <v>SUP</v>
          </cell>
          <cell r="G199" t="str">
            <v>ADM</v>
          </cell>
          <cell r="H199" t="str">
            <v>E</v>
          </cell>
          <cell r="I199">
            <v>108</v>
          </cell>
          <cell r="J199" t="str">
            <v xml:space="preserve">board member assistant </v>
          </cell>
          <cell r="K199" t="str">
            <v>C</v>
          </cell>
        </row>
        <row r="200">
          <cell r="C200" t="str">
            <v>Zwierzyk Ksenia</v>
          </cell>
          <cell r="D200" t="str">
            <v>W</v>
          </cell>
          <cell r="F200" t="str">
            <v>SUPP</v>
          </cell>
          <cell r="G200" t="str">
            <v>F&amp;A</v>
          </cell>
          <cell r="H200" t="str">
            <v>E</v>
          </cell>
          <cell r="I200">
            <v>108</v>
          </cell>
          <cell r="J200" t="str">
            <v xml:space="preserve">board member assistant </v>
          </cell>
          <cell r="K200" t="str">
            <v>C</v>
          </cell>
        </row>
        <row r="201">
          <cell r="B201" t="str">
            <v>LBAZ</v>
          </cell>
          <cell r="C201" t="str">
            <v>Bażyński Lech</v>
          </cell>
          <cell r="D201" t="str">
            <v>W</v>
          </cell>
          <cell r="E201" t="str">
            <v>MB</v>
          </cell>
          <cell r="F201" t="str">
            <v>TEC</v>
          </cell>
          <cell r="H201" t="str">
            <v>E</v>
          </cell>
          <cell r="I201">
            <v>109</v>
          </cell>
          <cell r="J201" t="str">
            <v>general manager</v>
          </cell>
          <cell r="K201" t="str">
            <v>C</v>
          </cell>
        </row>
        <row r="202">
          <cell r="C202" t="str">
            <v>Bażyński Lech</v>
          </cell>
          <cell r="D202" t="str">
            <v>W</v>
          </cell>
          <cell r="E202" t="str">
            <v>MB</v>
          </cell>
          <cell r="F202" t="str">
            <v>TEC</v>
          </cell>
          <cell r="G202" t="str">
            <v>IT</v>
          </cell>
          <cell r="H202" t="str">
            <v>E</v>
          </cell>
          <cell r="I202">
            <v>109</v>
          </cell>
          <cell r="J202" t="str">
            <v>general manager</v>
          </cell>
          <cell r="K202" t="str">
            <v>C</v>
          </cell>
        </row>
        <row r="203">
          <cell r="C203" t="str">
            <v>Bażyński Lech</v>
          </cell>
          <cell r="D203" t="str">
            <v>W</v>
          </cell>
          <cell r="E203" t="str">
            <v>MM</v>
          </cell>
          <cell r="F203" t="str">
            <v>TEC</v>
          </cell>
          <cell r="G203" t="str">
            <v>IT</v>
          </cell>
          <cell r="H203" t="str">
            <v>E</v>
          </cell>
          <cell r="I203">
            <v>109</v>
          </cell>
          <cell r="J203" t="str">
            <v>unit manager / TEC IT</v>
          </cell>
          <cell r="K203" t="str">
            <v>C</v>
          </cell>
        </row>
        <row r="204">
          <cell r="B204" t="str">
            <v>LCHL</v>
          </cell>
          <cell r="C204" t="str">
            <v>Chłosta Łukasz</v>
          </cell>
          <cell r="D204" t="str">
            <v>W</v>
          </cell>
          <cell r="F204" t="str">
            <v>TEC</v>
          </cell>
          <cell r="G204" t="str">
            <v>PL</v>
          </cell>
          <cell r="H204" t="str">
            <v>E</v>
          </cell>
          <cell r="I204">
            <v>110</v>
          </cell>
          <cell r="J204" t="str">
            <v>senior analyst / designer</v>
          </cell>
          <cell r="K204" t="str">
            <v>N</v>
          </cell>
        </row>
        <row r="205">
          <cell r="C205" t="str">
            <v>Chłosta Łukasz</v>
          </cell>
          <cell r="D205" t="str">
            <v>W</v>
          </cell>
          <cell r="F205" t="str">
            <v>TEC</v>
          </cell>
          <cell r="G205" t="str">
            <v>PL</v>
          </cell>
          <cell r="H205" t="str">
            <v>E</v>
          </cell>
          <cell r="I205">
            <v>110</v>
          </cell>
          <cell r="J205" t="str">
            <v xml:space="preserve">system designer </v>
          </cell>
          <cell r="K205" t="str">
            <v>C</v>
          </cell>
        </row>
        <row r="206">
          <cell r="C206" t="str">
            <v>Chłosta Łukasz</v>
          </cell>
          <cell r="D206" t="str">
            <v>W</v>
          </cell>
          <cell r="F206" t="str">
            <v>TEC</v>
          </cell>
          <cell r="G206" t="str">
            <v>FS</v>
          </cell>
          <cell r="H206" t="str">
            <v>E</v>
          </cell>
          <cell r="I206">
            <v>110</v>
          </cell>
          <cell r="J206" t="str">
            <v xml:space="preserve">system designer </v>
          </cell>
          <cell r="K206" t="str">
            <v>C</v>
          </cell>
        </row>
        <row r="207">
          <cell r="C207" t="str">
            <v>Chłosta Łukasz</v>
          </cell>
          <cell r="D207" t="str">
            <v>W</v>
          </cell>
          <cell r="F207" t="str">
            <v>TEC</v>
          </cell>
          <cell r="G207" t="str">
            <v>NPC</v>
          </cell>
          <cell r="H207" t="str">
            <v>E</v>
          </cell>
          <cell r="I207">
            <v>110</v>
          </cell>
          <cell r="J207" t="str">
            <v xml:space="preserve">system designer </v>
          </cell>
          <cell r="K207" t="str">
            <v>C</v>
          </cell>
        </row>
        <row r="208">
          <cell r="B208" t="str">
            <v>LDUD</v>
          </cell>
          <cell r="C208" t="str">
            <v>Dudzińska Lidia</v>
          </cell>
          <cell r="D208" t="str">
            <v>P</v>
          </cell>
          <cell r="F208" t="str">
            <v>SUP</v>
          </cell>
          <cell r="G208" t="str">
            <v>F&amp;A</v>
          </cell>
          <cell r="H208" t="str">
            <v>E</v>
          </cell>
          <cell r="I208">
            <v>111</v>
          </cell>
          <cell r="J208" t="str">
            <v xml:space="preserve">accountant </v>
          </cell>
          <cell r="K208" t="str">
            <v>N</v>
          </cell>
        </row>
        <row r="209">
          <cell r="B209" t="str">
            <v>LKAR</v>
          </cell>
          <cell r="C209" t="str">
            <v>Karwacki Łukasz</v>
          </cell>
          <cell r="D209" t="str">
            <v>P</v>
          </cell>
          <cell r="F209" t="str">
            <v>TEC</v>
          </cell>
          <cell r="G209" t="str">
            <v>PZ</v>
          </cell>
          <cell r="H209" t="str">
            <v>E</v>
          </cell>
          <cell r="I209">
            <v>112</v>
          </cell>
          <cell r="J209" t="str">
            <v>programmer / designer</v>
          </cell>
          <cell r="K209" t="str">
            <v>C</v>
          </cell>
        </row>
        <row r="210">
          <cell r="B210" t="str">
            <v>LWIT</v>
          </cell>
          <cell r="C210" t="str">
            <v>Witkowski Łukasz</v>
          </cell>
          <cell r="D210" t="str">
            <v>W</v>
          </cell>
          <cell r="F210" t="str">
            <v>TEC</v>
          </cell>
          <cell r="G210" t="str">
            <v>US</v>
          </cell>
          <cell r="H210" t="str">
            <v>E</v>
          </cell>
          <cell r="I210">
            <v>113</v>
          </cell>
          <cell r="J210" t="str">
            <v xml:space="preserve">programmer / designer </v>
          </cell>
          <cell r="K210" t="str">
            <v>C</v>
          </cell>
        </row>
        <row r="211">
          <cell r="C211" t="str">
            <v>Witkowski Łukasz</v>
          </cell>
          <cell r="D211" t="str">
            <v>W</v>
          </cell>
          <cell r="F211" t="str">
            <v>TEC</v>
          </cell>
          <cell r="G211" t="str">
            <v>HC</v>
          </cell>
          <cell r="H211" t="str">
            <v>E</v>
          </cell>
          <cell r="I211">
            <v>113</v>
          </cell>
          <cell r="J211" t="str">
            <v xml:space="preserve">programmer / designer </v>
          </cell>
          <cell r="K211" t="str">
            <v>C</v>
          </cell>
        </row>
        <row r="212">
          <cell r="B212" t="str">
            <v>LZUB</v>
          </cell>
          <cell r="C212" t="str">
            <v>Zubilewicz Lech</v>
          </cell>
          <cell r="D212" t="str">
            <v>W</v>
          </cell>
          <cell r="F212" t="str">
            <v>SAL</v>
          </cell>
          <cell r="G212" t="str">
            <v>SAL</v>
          </cell>
          <cell r="H212" t="str">
            <v>E</v>
          </cell>
          <cell r="I212">
            <v>114</v>
          </cell>
          <cell r="J212" t="str">
            <v>account manager</v>
          </cell>
          <cell r="K212" t="str">
            <v>C</v>
          </cell>
        </row>
        <row r="213">
          <cell r="B213" t="str">
            <v>MBAR</v>
          </cell>
          <cell r="C213" t="str">
            <v>Barbaszyński Marek</v>
          </cell>
          <cell r="D213" t="str">
            <v>W</v>
          </cell>
          <cell r="F213" t="str">
            <v>TEC</v>
          </cell>
          <cell r="G213" t="str">
            <v>US</v>
          </cell>
          <cell r="H213" t="str">
            <v>E</v>
          </cell>
          <cell r="I213">
            <v>115</v>
          </cell>
          <cell r="J213" t="str">
            <v>system architect</v>
          </cell>
          <cell r="K213" t="str">
            <v>C</v>
          </cell>
        </row>
        <row r="214">
          <cell r="C214" t="str">
            <v>Barbaszyński Marek</v>
          </cell>
          <cell r="D214" t="str">
            <v>W</v>
          </cell>
          <cell r="F214" t="str">
            <v>TEC</v>
          </cell>
          <cell r="G214" t="str">
            <v>IT</v>
          </cell>
          <cell r="H214" t="str">
            <v>E</v>
          </cell>
          <cell r="I214">
            <v>115</v>
          </cell>
          <cell r="J214" t="str">
            <v>system architect</v>
          </cell>
          <cell r="K214" t="str">
            <v>C</v>
          </cell>
        </row>
        <row r="215">
          <cell r="B215" t="str">
            <v>MBER</v>
          </cell>
          <cell r="C215" t="str">
            <v>Berlik Mieczysław</v>
          </cell>
          <cell r="D215" t="str">
            <v>P</v>
          </cell>
          <cell r="F215" t="str">
            <v>TEC</v>
          </cell>
          <cell r="G215" t="str">
            <v>PZ</v>
          </cell>
          <cell r="H215" t="str">
            <v>E</v>
          </cell>
          <cell r="I215">
            <v>116</v>
          </cell>
          <cell r="J215" t="str">
            <v xml:space="preserve">senior IT consultant </v>
          </cell>
          <cell r="K215" t="str">
            <v>N</v>
          </cell>
        </row>
        <row r="216">
          <cell r="C216" t="str">
            <v>Berlik Mieczysław</v>
          </cell>
          <cell r="D216" t="str">
            <v>P</v>
          </cell>
          <cell r="F216" t="str">
            <v>TEC</v>
          </cell>
          <cell r="G216" t="str">
            <v>EN</v>
          </cell>
          <cell r="H216" t="str">
            <v>E</v>
          </cell>
          <cell r="I216">
            <v>116</v>
          </cell>
          <cell r="J216" t="str">
            <v xml:space="preserve">senior IT consultant </v>
          </cell>
          <cell r="K216" t="str">
            <v>C</v>
          </cell>
        </row>
        <row r="217">
          <cell r="C217" t="str">
            <v>Berlik Mieczysław</v>
          </cell>
          <cell r="D217" t="str">
            <v>P</v>
          </cell>
          <cell r="F217" t="str">
            <v>MSC</v>
          </cell>
          <cell r="G217" t="str">
            <v>EN</v>
          </cell>
          <cell r="H217" t="str">
            <v>E</v>
          </cell>
          <cell r="I217">
            <v>116</v>
          </cell>
          <cell r="J217" t="str">
            <v xml:space="preserve">senior IT consultant </v>
          </cell>
          <cell r="K217" t="str">
            <v>C</v>
          </cell>
        </row>
        <row r="218">
          <cell r="B218" t="str">
            <v>MBOR</v>
          </cell>
          <cell r="C218" t="str">
            <v>Boruń Monika</v>
          </cell>
          <cell r="D218" t="str">
            <v>W</v>
          </cell>
          <cell r="F218" t="str">
            <v>TEC</v>
          </cell>
          <cell r="G218" t="str">
            <v>QA</v>
          </cell>
          <cell r="H218" t="str">
            <v>E</v>
          </cell>
          <cell r="I218">
            <v>117</v>
          </cell>
          <cell r="J218" t="str">
            <v>junior qa analyst</v>
          </cell>
          <cell r="K218" t="str">
            <v>N</v>
          </cell>
        </row>
        <row r="219">
          <cell r="B219" t="str">
            <v>MBUC</v>
          </cell>
          <cell r="C219" t="str">
            <v>Buczko Michał</v>
          </cell>
          <cell r="D219" t="str">
            <v>P</v>
          </cell>
          <cell r="F219" t="str">
            <v>TEC</v>
          </cell>
          <cell r="G219" t="str">
            <v>PZ</v>
          </cell>
          <cell r="H219" t="str">
            <v>E</v>
          </cell>
          <cell r="I219">
            <v>118</v>
          </cell>
          <cell r="J219" t="str">
            <v>programmer / designer</v>
          </cell>
          <cell r="K219" t="str">
            <v>C</v>
          </cell>
        </row>
        <row r="220">
          <cell r="B220" t="str">
            <v>MCAB</v>
          </cell>
          <cell r="C220" t="str">
            <v>Cabaka Michał</v>
          </cell>
          <cell r="D220" t="str">
            <v>W</v>
          </cell>
          <cell r="F220" t="str">
            <v>TEC</v>
          </cell>
          <cell r="G220" t="str">
            <v>UK</v>
          </cell>
          <cell r="H220" t="str">
            <v>EF</v>
          </cell>
          <cell r="I220">
            <v>119</v>
          </cell>
          <cell r="J220" t="str">
            <v>programmer / designer</v>
          </cell>
          <cell r="K220" t="str">
            <v>C</v>
          </cell>
        </row>
        <row r="221">
          <cell r="B221" t="str">
            <v>MCIB</v>
          </cell>
          <cell r="C221" t="str">
            <v>Ciborowski Michał</v>
          </cell>
          <cell r="D221" t="str">
            <v>W</v>
          </cell>
          <cell r="F221" t="str">
            <v>TEC</v>
          </cell>
          <cell r="G221" t="str">
            <v>US</v>
          </cell>
          <cell r="H221" t="str">
            <v>E</v>
          </cell>
          <cell r="I221">
            <v>120</v>
          </cell>
          <cell r="J221" t="str">
            <v>senior analyst / designer</v>
          </cell>
          <cell r="K221" t="str">
            <v>C</v>
          </cell>
        </row>
        <row r="222">
          <cell r="C222" t="str">
            <v>Ciborowski Michał</v>
          </cell>
          <cell r="D222" t="str">
            <v>W</v>
          </cell>
          <cell r="F222" t="str">
            <v>TEC</v>
          </cell>
          <cell r="G222" t="str">
            <v>IT</v>
          </cell>
          <cell r="H222" t="str">
            <v>E</v>
          </cell>
          <cell r="I222">
            <v>120</v>
          </cell>
          <cell r="J222" t="str">
            <v>senior analyst / designer</v>
          </cell>
          <cell r="K222" t="str">
            <v>C</v>
          </cell>
        </row>
        <row r="223">
          <cell r="B223" t="str">
            <v>MCIC</v>
          </cell>
          <cell r="C223" t="str">
            <v>Cichomski Mariusz</v>
          </cell>
          <cell r="D223" t="str">
            <v>W</v>
          </cell>
          <cell r="F223" t="str">
            <v>TEC</v>
          </cell>
          <cell r="G223" t="str">
            <v>QA</v>
          </cell>
          <cell r="H223" t="str">
            <v>E</v>
          </cell>
          <cell r="I223">
            <v>121</v>
          </cell>
          <cell r="J223" t="str">
            <v xml:space="preserve">quality assurance analyst </v>
          </cell>
          <cell r="K223" t="str">
            <v>N</v>
          </cell>
        </row>
        <row r="224">
          <cell r="B224" t="str">
            <v>MDAB</v>
          </cell>
          <cell r="C224" t="str">
            <v>Dąbrowski Maciej</v>
          </cell>
          <cell r="D224" t="str">
            <v>W</v>
          </cell>
          <cell r="F224" t="str">
            <v>TEC</v>
          </cell>
          <cell r="G224" t="str">
            <v>NB</v>
          </cell>
          <cell r="H224" t="str">
            <v>E</v>
          </cell>
          <cell r="I224">
            <v>122</v>
          </cell>
          <cell r="J224" t="str">
            <v xml:space="preserve">programmer / designer </v>
          </cell>
          <cell r="K224" t="str">
            <v>C</v>
          </cell>
        </row>
        <row r="225">
          <cell r="C225" t="str">
            <v>Dąbrowski Maciej</v>
          </cell>
          <cell r="D225" t="str">
            <v>W</v>
          </cell>
          <cell r="F225" t="str">
            <v>TEC</v>
          </cell>
          <cell r="G225" t="str">
            <v>NB</v>
          </cell>
          <cell r="H225" t="str">
            <v>E</v>
          </cell>
          <cell r="I225">
            <v>122</v>
          </cell>
          <cell r="J225" t="str">
            <v xml:space="preserve">programmer / designer </v>
          </cell>
          <cell r="K225" t="str">
            <v>C</v>
          </cell>
        </row>
        <row r="226">
          <cell r="B226" t="str">
            <v>MDUD</v>
          </cell>
          <cell r="C226" t="str">
            <v>Duda Marek</v>
          </cell>
          <cell r="D226" t="str">
            <v>W</v>
          </cell>
          <cell r="F226" t="str">
            <v>TEC</v>
          </cell>
          <cell r="G226" t="str">
            <v>PL</v>
          </cell>
          <cell r="H226" t="str">
            <v>E</v>
          </cell>
          <cell r="I226">
            <v>123</v>
          </cell>
          <cell r="J226" t="str">
            <v>project manager</v>
          </cell>
          <cell r="K226" t="str">
            <v>N</v>
          </cell>
        </row>
        <row r="227">
          <cell r="C227" t="str">
            <v>Duda Marek</v>
          </cell>
          <cell r="D227" t="str">
            <v>W</v>
          </cell>
          <cell r="F227" t="str">
            <v>TEC</v>
          </cell>
          <cell r="G227" t="str">
            <v>EN</v>
          </cell>
          <cell r="H227" t="str">
            <v>E</v>
          </cell>
          <cell r="I227">
            <v>123</v>
          </cell>
          <cell r="J227" t="str">
            <v>project manager</v>
          </cell>
          <cell r="K227" t="str">
            <v>C</v>
          </cell>
        </row>
        <row r="228">
          <cell r="C228" t="str">
            <v>Duda Marek</v>
          </cell>
          <cell r="D228" t="str">
            <v>W</v>
          </cell>
          <cell r="F228" t="str">
            <v>TEC</v>
          </cell>
          <cell r="G228" t="str">
            <v>NPC</v>
          </cell>
          <cell r="H228" t="str">
            <v>E</v>
          </cell>
          <cell r="I228">
            <v>123</v>
          </cell>
          <cell r="J228" t="str">
            <v xml:space="preserve">project manager   </v>
          </cell>
          <cell r="K228" t="str">
            <v>C</v>
          </cell>
        </row>
        <row r="229">
          <cell r="B229" t="str">
            <v>MDUZ</v>
          </cell>
          <cell r="C229" t="str">
            <v>Dudzicz Marzena</v>
          </cell>
          <cell r="D229" t="str">
            <v>W</v>
          </cell>
          <cell r="F229" t="str">
            <v>TEC</v>
          </cell>
          <cell r="G229" t="str">
            <v>CH</v>
          </cell>
          <cell r="H229" t="str">
            <v>E</v>
          </cell>
          <cell r="I229">
            <v>124</v>
          </cell>
          <cell r="J229" t="str">
            <v>programmer / designer</v>
          </cell>
          <cell r="K229" t="str">
            <v>C</v>
          </cell>
        </row>
        <row r="230">
          <cell r="B230" t="str">
            <v>MDUS</v>
          </cell>
          <cell r="C230" t="str">
            <v>Dusza Maciej</v>
          </cell>
          <cell r="D230" t="str">
            <v>W</v>
          </cell>
          <cell r="F230" t="str">
            <v>TEC</v>
          </cell>
          <cell r="G230" t="str">
            <v>QA</v>
          </cell>
          <cell r="H230" t="str">
            <v>E</v>
          </cell>
          <cell r="I230">
            <v>125</v>
          </cell>
          <cell r="J230" t="str">
            <v xml:space="preserve">quality assurance analyst </v>
          </cell>
          <cell r="K230" t="str">
            <v>C</v>
          </cell>
        </row>
        <row r="231">
          <cell r="B231" t="str">
            <v>MFAR</v>
          </cell>
          <cell r="C231" t="str">
            <v>Farulewski Maciej</v>
          </cell>
          <cell r="D231" t="str">
            <v>P</v>
          </cell>
          <cell r="F231" t="str">
            <v>TEC</v>
          </cell>
          <cell r="G231" t="str">
            <v>PZ</v>
          </cell>
          <cell r="H231" t="str">
            <v>E</v>
          </cell>
          <cell r="I231">
            <v>126</v>
          </cell>
          <cell r="J231" t="str">
            <v>junior programmer / designer</v>
          </cell>
          <cell r="K231" t="str">
            <v>C</v>
          </cell>
        </row>
        <row r="232">
          <cell r="B232" t="str">
            <v>MFLA</v>
          </cell>
          <cell r="C232" t="str">
            <v>Flak Małgorzata</v>
          </cell>
          <cell r="D232" t="str">
            <v>W</v>
          </cell>
          <cell r="F232" t="str">
            <v>SUP</v>
          </cell>
          <cell r="G232" t="str">
            <v>F&amp;A</v>
          </cell>
          <cell r="H232" t="str">
            <v>E</v>
          </cell>
          <cell r="I232">
            <v>127</v>
          </cell>
          <cell r="J232" t="str">
            <v xml:space="preserve">accounatnt </v>
          </cell>
          <cell r="K232" t="str">
            <v>C</v>
          </cell>
        </row>
        <row r="233">
          <cell r="B233" t="str">
            <v>MILL</v>
          </cell>
          <cell r="C233" t="str">
            <v>Iller Mariusz</v>
          </cell>
          <cell r="D233" t="str">
            <v>W</v>
          </cell>
          <cell r="F233" t="str">
            <v>SUP</v>
          </cell>
          <cell r="G233" t="str">
            <v>TS</v>
          </cell>
          <cell r="H233" t="str">
            <v>E</v>
          </cell>
          <cell r="I233">
            <v>128</v>
          </cell>
          <cell r="J233" t="str">
            <v xml:space="preserve">system administrator </v>
          </cell>
          <cell r="K233" t="str">
            <v>C</v>
          </cell>
        </row>
        <row r="234">
          <cell r="B234" t="str">
            <v>MJES</v>
          </cell>
          <cell r="C234" t="str">
            <v>Jeska Mirosław</v>
          </cell>
          <cell r="D234" t="str">
            <v>P</v>
          </cell>
          <cell r="F234" t="str">
            <v>TEC</v>
          </cell>
          <cell r="G234" t="str">
            <v>PZ</v>
          </cell>
          <cell r="H234" t="str">
            <v>E</v>
          </cell>
          <cell r="I234">
            <v>129</v>
          </cell>
          <cell r="J234" t="str">
            <v>system designer</v>
          </cell>
          <cell r="K234" t="str">
            <v>C</v>
          </cell>
        </row>
        <row r="235">
          <cell r="C235" t="str">
            <v>Jeska Mirosław</v>
          </cell>
          <cell r="D235" t="str">
            <v>P</v>
          </cell>
          <cell r="F235" t="str">
            <v>TEC</v>
          </cell>
          <cell r="G235" t="str">
            <v>EN</v>
          </cell>
          <cell r="H235" t="str">
            <v>E</v>
          </cell>
          <cell r="I235">
            <v>129</v>
          </cell>
          <cell r="J235" t="str">
            <v>system designer</v>
          </cell>
          <cell r="K235" t="str">
            <v>C</v>
          </cell>
        </row>
        <row r="236">
          <cell r="C236" t="str">
            <v>Jeska Mirosław</v>
          </cell>
          <cell r="D236" t="str">
            <v>P</v>
          </cell>
          <cell r="F236" t="str">
            <v>TEC</v>
          </cell>
          <cell r="G236" t="str">
            <v>EN</v>
          </cell>
          <cell r="H236" t="str">
            <v>E</v>
          </cell>
          <cell r="I236">
            <v>129</v>
          </cell>
          <cell r="J236" t="str">
            <v>senior analyst / designer</v>
          </cell>
          <cell r="K236" t="str">
            <v>C</v>
          </cell>
        </row>
        <row r="237">
          <cell r="B237" t="str">
            <v>MJOC</v>
          </cell>
          <cell r="C237" t="str">
            <v>Jończyk Michał</v>
          </cell>
          <cell r="D237" t="str">
            <v>W</v>
          </cell>
          <cell r="F237" t="str">
            <v>TEC</v>
          </cell>
          <cell r="G237" t="str">
            <v>UK</v>
          </cell>
          <cell r="H237" t="str">
            <v>E</v>
          </cell>
          <cell r="I237">
            <v>130</v>
          </cell>
          <cell r="J237" t="str">
            <v>junior programmer / designer</v>
          </cell>
          <cell r="K237" t="str">
            <v>C</v>
          </cell>
        </row>
        <row r="238">
          <cell r="B238" t="str">
            <v>MJON</v>
          </cell>
          <cell r="C238" t="str">
            <v>Jończyk Maciej</v>
          </cell>
          <cell r="D238" t="str">
            <v>W</v>
          </cell>
          <cell r="F238" t="str">
            <v>TEC</v>
          </cell>
          <cell r="G238" t="str">
            <v>CH</v>
          </cell>
          <cell r="H238" t="str">
            <v>E</v>
          </cell>
          <cell r="I238">
            <v>131</v>
          </cell>
          <cell r="J238" t="str">
            <v>system designer</v>
          </cell>
          <cell r="K238" t="str">
            <v>C</v>
          </cell>
        </row>
        <row r="239">
          <cell r="C239" t="str">
            <v>Jończyk Maciej</v>
          </cell>
          <cell r="D239" t="str">
            <v>W</v>
          </cell>
          <cell r="F239" t="str">
            <v>TEC</v>
          </cell>
          <cell r="G239" t="str">
            <v>FS</v>
          </cell>
          <cell r="H239" t="str">
            <v>E</v>
          </cell>
          <cell r="I239">
            <v>131</v>
          </cell>
          <cell r="J239" t="str">
            <v>senior analyst / designer</v>
          </cell>
          <cell r="K239" t="str">
            <v>C</v>
          </cell>
        </row>
        <row r="240">
          <cell r="C240" t="str">
            <v>Jończyk Maciej</v>
          </cell>
          <cell r="D240" t="str">
            <v>W</v>
          </cell>
          <cell r="F240" t="str">
            <v>TEC</v>
          </cell>
          <cell r="G240" t="str">
            <v>FS</v>
          </cell>
          <cell r="H240" t="str">
            <v>E</v>
          </cell>
          <cell r="I240">
            <v>131</v>
          </cell>
          <cell r="J240" t="str">
            <v xml:space="preserve">programmer / designer </v>
          </cell>
          <cell r="K240" t="str">
            <v>C</v>
          </cell>
        </row>
        <row r="241">
          <cell r="B241" t="str">
            <v>MKEP</v>
          </cell>
          <cell r="C241" t="str">
            <v>Kępiński Marek</v>
          </cell>
          <cell r="D241" t="str">
            <v>W</v>
          </cell>
          <cell r="F241" t="str">
            <v>TEC</v>
          </cell>
          <cell r="G241" t="str">
            <v>CH</v>
          </cell>
          <cell r="H241" t="str">
            <v>E</v>
          </cell>
          <cell r="I241">
            <v>132</v>
          </cell>
          <cell r="J241" t="str">
            <v>project manager</v>
          </cell>
          <cell r="K241" t="str">
            <v>C</v>
          </cell>
        </row>
        <row r="242">
          <cell r="C242" t="str">
            <v>Kępiński Marek</v>
          </cell>
          <cell r="D242" t="str">
            <v>W</v>
          </cell>
          <cell r="F242" t="str">
            <v>TEC</v>
          </cell>
          <cell r="G242" t="str">
            <v>FS</v>
          </cell>
          <cell r="H242" t="str">
            <v>E</v>
          </cell>
          <cell r="I242">
            <v>132</v>
          </cell>
          <cell r="J242" t="str">
            <v>project manager</v>
          </cell>
          <cell r="K242" t="str">
            <v>C</v>
          </cell>
        </row>
        <row r="243">
          <cell r="C243" t="str">
            <v>Kępiński Marek</v>
          </cell>
          <cell r="D243" t="str">
            <v>W</v>
          </cell>
          <cell r="F243" t="str">
            <v>TEC</v>
          </cell>
          <cell r="G243" t="str">
            <v>FS</v>
          </cell>
          <cell r="H243" t="str">
            <v>E</v>
          </cell>
          <cell r="I243">
            <v>132</v>
          </cell>
          <cell r="J243" t="str">
            <v xml:space="preserve">system designer </v>
          </cell>
          <cell r="K243" t="str">
            <v>C</v>
          </cell>
        </row>
        <row r="244">
          <cell r="B244" t="str">
            <v>MKOR</v>
          </cell>
          <cell r="C244" t="str">
            <v>Korona Marcin</v>
          </cell>
          <cell r="D244" t="str">
            <v>P</v>
          </cell>
          <cell r="E244" t="str">
            <v>MM</v>
          </cell>
          <cell r="F244" t="str">
            <v>TEC</v>
          </cell>
          <cell r="G244" t="str">
            <v>PZ</v>
          </cell>
          <cell r="H244" t="str">
            <v>E</v>
          </cell>
          <cell r="I244">
            <v>133</v>
          </cell>
          <cell r="J244" t="str">
            <v>unit manager / TEC</v>
          </cell>
          <cell r="K244" t="str">
            <v>C</v>
          </cell>
        </row>
        <row r="245">
          <cell r="C245" t="str">
            <v>Korona Marcin</v>
          </cell>
          <cell r="D245" t="str">
            <v>P</v>
          </cell>
          <cell r="F245" t="str">
            <v>TEC</v>
          </cell>
          <cell r="G245" t="str">
            <v>EN</v>
          </cell>
          <cell r="H245" t="str">
            <v>E</v>
          </cell>
          <cell r="I245">
            <v>133</v>
          </cell>
          <cell r="J245" t="str">
            <v xml:space="preserve">system designer </v>
          </cell>
          <cell r="K245" t="str">
            <v>C</v>
          </cell>
        </row>
        <row r="246">
          <cell r="B246" t="str">
            <v>MKOS</v>
          </cell>
          <cell r="C246" t="str">
            <v>Koszut Marcin</v>
          </cell>
          <cell r="D246" t="str">
            <v>W</v>
          </cell>
          <cell r="F246" t="str">
            <v>TEC</v>
          </cell>
          <cell r="G246" t="str">
            <v>US</v>
          </cell>
          <cell r="H246" t="str">
            <v>E</v>
          </cell>
          <cell r="I246">
            <v>134</v>
          </cell>
          <cell r="J246" t="str">
            <v>junior programmer / designer</v>
          </cell>
          <cell r="K246" t="str">
            <v>C</v>
          </cell>
        </row>
        <row r="247">
          <cell r="B247" t="str">
            <v>MMAR</v>
          </cell>
          <cell r="C247" t="str">
            <v>Marszałek Małgorzata</v>
          </cell>
          <cell r="D247" t="str">
            <v>W</v>
          </cell>
          <cell r="F247" t="str">
            <v>SD</v>
          </cell>
          <cell r="G247" t="str">
            <v>SD</v>
          </cell>
          <cell r="H247" t="str">
            <v>E</v>
          </cell>
          <cell r="I247">
            <v>135</v>
          </cell>
          <cell r="J247" t="str">
            <v>senior sales support specialist</v>
          </cell>
          <cell r="K247" t="str">
            <v>N</v>
          </cell>
        </row>
        <row r="248">
          <cell r="B248" t="str">
            <v>MMOZ</v>
          </cell>
          <cell r="C248" t="str">
            <v>Możdżonek Mirosław</v>
          </cell>
          <cell r="D248" t="str">
            <v>W</v>
          </cell>
          <cell r="F248" t="str">
            <v>TEC</v>
          </cell>
          <cell r="G248" t="str">
            <v>CH</v>
          </cell>
          <cell r="H248" t="str">
            <v>E</v>
          </cell>
          <cell r="I248">
            <v>136</v>
          </cell>
          <cell r="J248" t="str">
            <v>senior analyst / designer</v>
          </cell>
          <cell r="K248" t="str">
            <v>C</v>
          </cell>
        </row>
        <row r="249">
          <cell r="C249" t="str">
            <v>Możdżonek Mirosław</v>
          </cell>
          <cell r="D249" t="str">
            <v>W</v>
          </cell>
          <cell r="F249" t="str">
            <v>TEC</v>
          </cell>
          <cell r="G249" t="str">
            <v>FS</v>
          </cell>
          <cell r="H249" t="str">
            <v>E</v>
          </cell>
          <cell r="I249">
            <v>136</v>
          </cell>
          <cell r="J249" t="str">
            <v>senior analyst / designer</v>
          </cell>
          <cell r="K249" t="str">
            <v>C</v>
          </cell>
        </row>
        <row r="250">
          <cell r="C250" t="str">
            <v>Możdżonek Mirosław</v>
          </cell>
          <cell r="D250" t="str">
            <v>W</v>
          </cell>
          <cell r="F250" t="str">
            <v>TEC</v>
          </cell>
          <cell r="G250" t="str">
            <v>FS</v>
          </cell>
          <cell r="H250" t="str">
            <v>E</v>
          </cell>
          <cell r="I250">
            <v>136</v>
          </cell>
          <cell r="J250" t="str">
            <v xml:space="preserve">programmer / designer </v>
          </cell>
          <cell r="K250" t="str">
            <v>C</v>
          </cell>
        </row>
        <row r="251">
          <cell r="B251" t="str">
            <v>MMUL</v>
          </cell>
          <cell r="C251" t="str">
            <v>Mulas Mariusz</v>
          </cell>
          <cell r="D251" t="str">
            <v>W</v>
          </cell>
          <cell r="F251" t="str">
            <v>TEC</v>
          </cell>
          <cell r="G251" t="str">
            <v>CH</v>
          </cell>
          <cell r="H251" t="str">
            <v>E</v>
          </cell>
          <cell r="I251">
            <v>137</v>
          </cell>
          <cell r="J251" t="str">
            <v xml:space="preserve">system designer </v>
          </cell>
          <cell r="K251" t="str">
            <v>C</v>
          </cell>
        </row>
        <row r="252">
          <cell r="C252" t="str">
            <v>Mulas Mariusz</v>
          </cell>
          <cell r="D252" t="str">
            <v>W</v>
          </cell>
          <cell r="F252" t="str">
            <v>TEC</v>
          </cell>
          <cell r="G252" t="str">
            <v>FS</v>
          </cell>
          <cell r="H252" t="str">
            <v>E</v>
          </cell>
          <cell r="I252">
            <v>137</v>
          </cell>
          <cell r="J252" t="str">
            <v xml:space="preserve">system designer </v>
          </cell>
          <cell r="K252" t="str">
            <v>C</v>
          </cell>
        </row>
        <row r="253">
          <cell r="B253" t="str">
            <v>MNAZ</v>
          </cell>
          <cell r="C253" t="str">
            <v>Nazarczuk Michał</v>
          </cell>
          <cell r="D253" t="str">
            <v>W</v>
          </cell>
          <cell r="F253" t="str">
            <v>TEC</v>
          </cell>
          <cell r="G253" t="str">
            <v>PL</v>
          </cell>
          <cell r="H253" t="str">
            <v>E</v>
          </cell>
          <cell r="I253">
            <v>138</v>
          </cell>
          <cell r="J253" t="str">
            <v xml:space="preserve">system designer </v>
          </cell>
          <cell r="K253" t="str">
            <v>C</v>
          </cell>
        </row>
        <row r="254">
          <cell r="C254" t="str">
            <v>Nazarczuk Michał</v>
          </cell>
          <cell r="D254" t="str">
            <v>W</v>
          </cell>
          <cell r="F254" t="str">
            <v>TEC</v>
          </cell>
          <cell r="G254" t="str">
            <v>HC</v>
          </cell>
          <cell r="H254" t="str">
            <v>E</v>
          </cell>
          <cell r="I254">
            <v>138</v>
          </cell>
          <cell r="J254" t="str">
            <v xml:space="preserve">system designer </v>
          </cell>
          <cell r="K254" t="str">
            <v>C</v>
          </cell>
        </row>
        <row r="255">
          <cell r="C255" t="str">
            <v>Nazarczuk Michał</v>
          </cell>
          <cell r="D255" t="str">
            <v>W</v>
          </cell>
          <cell r="F255" t="str">
            <v>TEC</v>
          </cell>
          <cell r="G255" t="str">
            <v>HC</v>
          </cell>
          <cell r="H255" t="str">
            <v>E</v>
          </cell>
          <cell r="I255">
            <v>138</v>
          </cell>
          <cell r="J255" t="str">
            <v>project manager</v>
          </cell>
          <cell r="K255" t="str">
            <v>C</v>
          </cell>
        </row>
        <row r="256">
          <cell r="B256" t="str">
            <v>MOLS</v>
          </cell>
          <cell r="C256" t="str">
            <v>Olszowy Marek</v>
          </cell>
          <cell r="D256" t="str">
            <v>W</v>
          </cell>
          <cell r="F256" t="str">
            <v>TEC</v>
          </cell>
          <cell r="G256" t="str">
            <v>PL</v>
          </cell>
          <cell r="H256" t="str">
            <v>E</v>
          </cell>
          <cell r="I256">
            <v>139</v>
          </cell>
          <cell r="J256" t="str">
            <v>programmer / designer</v>
          </cell>
          <cell r="K256" t="str">
            <v>C</v>
          </cell>
        </row>
        <row r="257">
          <cell r="B257" t="str">
            <v>MPIA</v>
          </cell>
          <cell r="C257" t="str">
            <v>Pisarski Marek</v>
          </cell>
          <cell r="D257" t="str">
            <v>W</v>
          </cell>
          <cell r="F257" t="str">
            <v>TEC</v>
          </cell>
          <cell r="G257" t="str">
            <v>QA</v>
          </cell>
          <cell r="H257" t="str">
            <v>E</v>
          </cell>
          <cell r="I257">
            <v>140</v>
          </cell>
          <cell r="J257" t="str">
            <v xml:space="preserve">quality assurance analyst </v>
          </cell>
          <cell r="K257" t="str">
            <v>C</v>
          </cell>
        </row>
        <row r="258">
          <cell r="B258" t="str">
            <v>MPIS</v>
          </cell>
          <cell r="C258" t="str">
            <v>Pisanko Michał</v>
          </cell>
          <cell r="D258" t="str">
            <v>W</v>
          </cell>
          <cell r="F258" t="str">
            <v>TEC</v>
          </cell>
          <cell r="G258" t="str">
            <v>UK</v>
          </cell>
          <cell r="H258" t="str">
            <v>E</v>
          </cell>
          <cell r="I258">
            <v>141</v>
          </cell>
          <cell r="J258" t="str">
            <v>senior programmer / designer</v>
          </cell>
          <cell r="K258" t="str">
            <v>N</v>
          </cell>
        </row>
        <row r="259">
          <cell r="B259" t="str">
            <v>MPRO</v>
          </cell>
          <cell r="C259" t="str">
            <v>Proniewicz Marzena</v>
          </cell>
          <cell r="D259" t="str">
            <v>W</v>
          </cell>
          <cell r="F259" t="str">
            <v>SUP</v>
          </cell>
          <cell r="G259" t="str">
            <v>ADM</v>
          </cell>
          <cell r="H259" t="str">
            <v>E</v>
          </cell>
          <cell r="I259">
            <v>142</v>
          </cell>
          <cell r="J259" t="str">
            <v xml:space="preserve">human resources assistant </v>
          </cell>
          <cell r="K259" t="str">
            <v>C</v>
          </cell>
        </row>
        <row r="260">
          <cell r="C260" t="str">
            <v>Proniewicz Marzena</v>
          </cell>
          <cell r="D260" t="str">
            <v>W</v>
          </cell>
          <cell r="F260" t="str">
            <v>SUP</v>
          </cell>
          <cell r="G260" t="str">
            <v>HR</v>
          </cell>
          <cell r="H260" t="str">
            <v>E</v>
          </cell>
          <cell r="I260">
            <v>142</v>
          </cell>
          <cell r="J260" t="str">
            <v xml:space="preserve">human resources assistant </v>
          </cell>
          <cell r="K260" t="str">
            <v>C</v>
          </cell>
        </row>
        <row r="261">
          <cell r="C261" t="str">
            <v>Proniewicz Marzena</v>
          </cell>
          <cell r="D261" t="str">
            <v>W</v>
          </cell>
          <cell r="F261" t="str">
            <v>SUP</v>
          </cell>
          <cell r="G261" t="str">
            <v>F&amp;A</v>
          </cell>
          <cell r="H261" t="str">
            <v>E</v>
          </cell>
          <cell r="I261">
            <v>142</v>
          </cell>
          <cell r="J261" t="str">
            <v xml:space="preserve">secretary </v>
          </cell>
          <cell r="K261" t="str">
            <v>C</v>
          </cell>
        </row>
        <row r="262">
          <cell r="B262" t="str">
            <v>MPRZ</v>
          </cell>
          <cell r="C262" t="str">
            <v>Przewoźny Mariusz</v>
          </cell>
          <cell r="D262" t="str">
            <v>W</v>
          </cell>
          <cell r="F262" t="str">
            <v>TEC</v>
          </cell>
          <cell r="G262" t="str">
            <v>NB</v>
          </cell>
          <cell r="H262" t="str">
            <v>E</v>
          </cell>
          <cell r="I262">
            <v>143</v>
          </cell>
          <cell r="J262" t="str">
            <v>programmer / designer</v>
          </cell>
          <cell r="K262" t="str">
            <v>C</v>
          </cell>
        </row>
        <row r="263">
          <cell r="C263" t="str">
            <v>Przewoźny Mariusz</v>
          </cell>
          <cell r="D263" t="str">
            <v>W</v>
          </cell>
          <cell r="F263" t="str">
            <v>TEC</v>
          </cell>
          <cell r="G263" t="str">
            <v>NB</v>
          </cell>
          <cell r="H263" t="str">
            <v>E</v>
          </cell>
          <cell r="I263">
            <v>143</v>
          </cell>
          <cell r="J263" t="str">
            <v>junior programmer / designer</v>
          </cell>
          <cell r="K263" t="str">
            <v>C</v>
          </cell>
        </row>
        <row r="264">
          <cell r="B264" t="str">
            <v>MRUS</v>
          </cell>
          <cell r="C264" t="str">
            <v>Rusienk Maciej</v>
          </cell>
          <cell r="D264" t="str">
            <v>P</v>
          </cell>
          <cell r="F264" t="str">
            <v>SUP</v>
          </cell>
          <cell r="G264" t="str">
            <v>TS</v>
          </cell>
          <cell r="H264" t="str">
            <v>E</v>
          </cell>
          <cell r="I264">
            <v>144</v>
          </cell>
          <cell r="J264" t="str">
            <v>senior information system specialist</v>
          </cell>
          <cell r="K264" t="str">
            <v>C</v>
          </cell>
        </row>
        <row r="265">
          <cell r="C265" t="str">
            <v>Rusinek Maciej</v>
          </cell>
          <cell r="D265" t="str">
            <v>P</v>
          </cell>
          <cell r="F265" t="str">
            <v>SUP</v>
          </cell>
          <cell r="G265" t="str">
            <v>TS</v>
          </cell>
          <cell r="H265" t="str">
            <v>E</v>
          </cell>
          <cell r="I265">
            <v>144</v>
          </cell>
          <cell r="J265" t="str">
            <v xml:space="preserve">system administrator </v>
          </cell>
          <cell r="K265" t="str">
            <v>C</v>
          </cell>
        </row>
        <row r="266">
          <cell r="B266" t="str">
            <v>MSAB</v>
          </cell>
          <cell r="C266" t="str">
            <v>Szabelski Marcin</v>
          </cell>
          <cell r="D266" t="str">
            <v>W</v>
          </cell>
          <cell r="F266" t="str">
            <v>SUP</v>
          </cell>
          <cell r="G266" t="str">
            <v>TS</v>
          </cell>
          <cell r="H266" t="str">
            <v>E</v>
          </cell>
          <cell r="I266">
            <v>145</v>
          </cell>
          <cell r="J266" t="str">
            <v xml:space="preserve">system administrator </v>
          </cell>
          <cell r="K266" t="str">
            <v>C</v>
          </cell>
        </row>
        <row r="267">
          <cell r="B267" t="str">
            <v>MWIC</v>
          </cell>
          <cell r="C267" t="str">
            <v>Wichłacz Marek</v>
          </cell>
          <cell r="D267" t="str">
            <v>P</v>
          </cell>
          <cell r="F267" t="str">
            <v>TEC</v>
          </cell>
          <cell r="G267" t="str">
            <v>PZ</v>
          </cell>
          <cell r="H267" t="str">
            <v>E</v>
          </cell>
          <cell r="I267">
            <v>146</v>
          </cell>
          <cell r="J267" t="str">
            <v>programmer / designer</v>
          </cell>
          <cell r="K267" t="str">
            <v>C</v>
          </cell>
        </row>
        <row r="268">
          <cell r="B268" t="str">
            <v>MWOR</v>
          </cell>
          <cell r="C268" t="str">
            <v>Worsztynowicz Magda</v>
          </cell>
          <cell r="D268" t="str">
            <v>P</v>
          </cell>
          <cell r="F268" t="str">
            <v>TEC</v>
          </cell>
          <cell r="G268" t="str">
            <v>EN</v>
          </cell>
          <cell r="H268" t="str">
            <v>E</v>
          </cell>
          <cell r="I268">
            <v>147</v>
          </cell>
          <cell r="J268" t="str">
            <v xml:space="preserve">programmer / designer </v>
          </cell>
          <cell r="K268" t="str">
            <v>N</v>
          </cell>
        </row>
        <row r="269">
          <cell r="B269" t="str">
            <v>MZAL</v>
          </cell>
          <cell r="C269" t="str">
            <v>Załęcki Marek</v>
          </cell>
          <cell r="D269" t="str">
            <v>W</v>
          </cell>
          <cell r="F269" t="str">
            <v>TEC</v>
          </cell>
          <cell r="G269" t="str">
            <v>NB</v>
          </cell>
          <cell r="H269" t="str">
            <v>E</v>
          </cell>
          <cell r="I269">
            <v>148</v>
          </cell>
          <cell r="J269" t="str">
            <v xml:space="preserve">project manager   </v>
          </cell>
          <cell r="K269" t="str">
            <v>N</v>
          </cell>
        </row>
        <row r="270">
          <cell r="C270" t="str">
            <v>Załęcki Marek</v>
          </cell>
          <cell r="D270" t="str">
            <v>W</v>
          </cell>
          <cell r="F270" t="str">
            <v>TEC</v>
          </cell>
          <cell r="G270" t="str">
            <v>NB</v>
          </cell>
          <cell r="H270" t="str">
            <v>E</v>
          </cell>
          <cell r="I270">
            <v>148</v>
          </cell>
          <cell r="J270" t="str">
            <v xml:space="preserve">project manager   </v>
          </cell>
          <cell r="K270" t="str">
            <v>C</v>
          </cell>
        </row>
        <row r="271">
          <cell r="B271" t="str">
            <v>MZAR</v>
          </cell>
          <cell r="C271" t="str">
            <v>Zarudzki Michał</v>
          </cell>
          <cell r="D271" t="str">
            <v>W</v>
          </cell>
          <cell r="F271" t="str">
            <v>SUP</v>
          </cell>
          <cell r="G271" t="str">
            <v>TS</v>
          </cell>
          <cell r="H271" t="str">
            <v>E</v>
          </cell>
          <cell r="I271">
            <v>149</v>
          </cell>
          <cell r="J271" t="str">
            <v>senior IT specialist</v>
          </cell>
          <cell r="K271" t="str">
            <v>N</v>
          </cell>
        </row>
        <row r="272">
          <cell r="B272" t="str">
            <v>MZOL</v>
          </cell>
          <cell r="C272" t="str">
            <v>Żołędziowski Maciej</v>
          </cell>
          <cell r="D272" t="str">
            <v>W</v>
          </cell>
          <cell r="F272" t="str">
            <v>TEC</v>
          </cell>
          <cell r="G272" t="str">
            <v>EN</v>
          </cell>
          <cell r="H272" t="str">
            <v>E</v>
          </cell>
          <cell r="I272">
            <v>150</v>
          </cell>
          <cell r="J272" t="str">
            <v>project manager</v>
          </cell>
          <cell r="K272" t="str">
            <v>N</v>
          </cell>
        </row>
        <row r="273">
          <cell r="B273" t="str">
            <v>PGAE</v>
          </cell>
          <cell r="C273" t="str">
            <v>Gaertig Piotr</v>
          </cell>
          <cell r="D273" t="str">
            <v>P</v>
          </cell>
          <cell r="F273" t="str">
            <v>TEC</v>
          </cell>
          <cell r="G273" t="str">
            <v>PZ</v>
          </cell>
          <cell r="H273" t="str">
            <v>E</v>
          </cell>
          <cell r="I273">
            <v>151</v>
          </cell>
          <cell r="J273" t="str">
            <v>junior programmer / designer</v>
          </cell>
          <cell r="K273" t="str">
            <v>C</v>
          </cell>
        </row>
        <row r="274">
          <cell r="B274" t="str">
            <v>PGUZ</v>
          </cell>
          <cell r="C274" t="str">
            <v>Guz Paweł</v>
          </cell>
          <cell r="D274" t="str">
            <v>W</v>
          </cell>
          <cell r="E274" t="str">
            <v>MM</v>
          </cell>
          <cell r="F274" t="str">
            <v>TEC</v>
          </cell>
          <cell r="G274" t="str">
            <v>CH</v>
          </cell>
          <cell r="H274" t="str">
            <v>E</v>
          </cell>
          <cell r="I274">
            <v>152</v>
          </cell>
          <cell r="J274" t="str">
            <v>unit manager / TEC</v>
          </cell>
          <cell r="K274" t="str">
            <v>C</v>
          </cell>
        </row>
        <row r="275">
          <cell r="C275" t="str">
            <v>Guz Paweł</v>
          </cell>
          <cell r="D275" t="str">
            <v>W</v>
          </cell>
          <cell r="F275" t="str">
            <v>TEC</v>
          </cell>
          <cell r="G275" t="str">
            <v>CH</v>
          </cell>
          <cell r="H275" t="str">
            <v>E</v>
          </cell>
          <cell r="I275">
            <v>152</v>
          </cell>
          <cell r="J275" t="str">
            <v>product development manager</v>
          </cell>
          <cell r="K275" t="str">
            <v>C</v>
          </cell>
        </row>
        <row r="276">
          <cell r="C276" t="str">
            <v>Guz Paweł</v>
          </cell>
          <cell r="D276" t="str">
            <v>W</v>
          </cell>
          <cell r="F276" t="str">
            <v>TEC</v>
          </cell>
          <cell r="G276" t="str">
            <v>FS</v>
          </cell>
          <cell r="H276" t="str">
            <v>E</v>
          </cell>
          <cell r="I276">
            <v>152</v>
          </cell>
          <cell r="J276" t="str">
            <v>product development manager</v>
          </cell>
          <cell r="K276" t="str">
            <v>C</v>
          </cell>
        </row>
        <row r="277">
          <cell r="C277" t="str">
            <v>Guz Paweł</v>
          </cell>
          <cell r="D277" t="str">
            <v>W</v>
          </cell>
          <cell r="F277" t="str">
            <v>TEC</v>
          </cell>
          <cell r="G277" t="str">
            <v>NPC</v>
          </cell>
          <cell r="H277" t="str">
            <v>E</v>
          </cell>
          <cell r="I277">
            <v>152</v>
          </cell>
          <cell r="J277" t="str">
            <v>product development manager</v>
          </cell>
          <cell r="K277" t="str">
            <v>C</v>
          </cell>
        </row>
        <row r="278">
          <cell r="C278" t="str">
            <v>Guz Paweł</v>
          </cell>
          <cell r="D278" t="str">
            <v>W</v>
          </cell>
          <cell r="F278" t="str">
            <v>TEC</v>
          </cell>
          <cell r="G278" t="str">
            <v>NB</v>
          </cell>
          <cell r="H278" t="str">
            <v>E</v>
          </cell>
          <cell r="I278">
            <v>152</v>
          </cell>
          <cell r="J278" t="str">
            <v>product development manager</v>
          </cell>
          <cell r="K278" t="str">
            <v>C</v>
          </cell>
        </row>
        <row r="279">
          <cell r="B279" t="str">
            <v>PKAN</v>
          </cell>
          <cell r="C279" t="str">
            <v>Kania Piotr</v>
          </cell>
          <cell r="D279" t="str">
            <v>W</v>
          </cell>
          <cell r="F279" t="str">
            <v>TEC</v>
          </cell>
          <cell r="G279" t="str">
            <v xml:space="preserve">TD </v>
          </cell>
          <cell r="H279" t="str">
            <v>E</v>
          </cell>
          <cell r="I279">
            <v>153</v>
          </cell>
          <cell r="J279" t="str">
            <v>programmer / designer</v>
          </cell>
          <cell r="K279" t="str">
            <v>C</v>
          </cell>
        </row>
        <row r="280">
          <cell r="C280" t="str">
            <v>Kania Piotr</v>
          </cell>
          <cell r="D280" t="str">
            <v>W</v>
          </cell>
          <cell r="F280" t="str">
            <v>TEC</v>
          </cell>
          <cell r="G280" t="str">
            <v>PL</v>
          </cell>
          <cell r="H280" t="str">
            <v>E</v>
          </cell>
          <cell r="I280">
            <v>153</v>
          </cell>
          <cell r="J280" t="str">
            <v xml:space="preserve">programmer / designer </v>
          </cell>
          <cell r="K280" t="str">
            <v>C</v>
          </cell>
        </row>
        <row r="281">
          <cell r="C281" t="str">
            <v>Kania Piotr</v>
          </cell>
          <cell r="D281" t="str">
            <v>W</v>
          </cell>
          <cell r="F281" t="str">
            <v>TEC</v>
          </cell>
          <cell r="G281" t="str">
            <v>TDC</v>
          </cell>
          <cell r="H281" t="str">
            <v>E</v>
          </cell>
          <cell r="I281">
            <v>153</v>
          </cell>
          <cell r="J281" t="str">
            <v xml:space="preserve">programmer / designer </v>
          </cell>
          <cell r="K281" t="str">
            <v>C</v>
          </cell>
        </row>
        <row r="282">
          <cell r="B282" t="str">
            <v>PKOR</v>
          </cell>
          <cell r="C282" t="str">
            <v>Korzniakow Piotr</v>
          </cell>
          <cell r="D282" t="str">
            <v>W</v>
          </cell>
          <cell r="F282" t="str">
            <v>TEC</v>
          </cell>
          <cell r="G282" t="str">
            <v>CH</v>
          </cell>
          <cell r="H282" t="str">
            <v>E</v>
          </cell>
          <cell r="I282">
            <v>154</v>
          </cell>
          <cell r="J282" t="str">
            <v xml:space="preserve">system designer </v>
          </cell>
          <cell r="K282" t="str">
            <v>N</v>
          </cell>
        </row>
        <row r="283">
          <cell r="C283" t="str">
            <v>Korzniakow Piotr</v>
          </cell>
          <cell r="D283" t="str">
            <v>W</v>
          </cell>
          <cell r="F283" t="str">
            <v>TEC</v>
          </cell>
          <cell r="G283" t="str">
            <v>FS</v>
          </cell>
          <cell r="H283" t="str">
            <v>E</v>
          </cell>
          <cell r="I283">
            <v>154</v>
          </cell>
          <cell r="J283" t="str">
            <v xml:space="preserve">system designer </v>
          </cell>
          <cell r="K283" t="str">
            <v>C</v>
          </cell>
        </row>
        <row r="284">
          <cell r="C284" t="str">
            <v>Korzniakow Piotr</v>
          </cell>
          <cell r="D284" t="str">
            <v>W</v>
          </cell>
          <cell r="F284" t="str">
            <v>TEC</v>
          </cell>
          <cell r="G284" t="str">
            <v>NPC</v>
          </cell>
          <cell r="H284" t="str">
            <v>E</v>
          </cell>
          <cell r="I284">
            <v>154</v>
          </cell>
          <cell r="J284" t="str">
            <v xml:space="preserve">system designer </v>
          </cell>
          <cell r="K284" t="str">
            <v>C</v>
          </cell>
        </row>
        <row r="285">
          <cell r="B285" t="str">
            <v>PKOW</v>
          </cell>
          <cell r="C285" t="str">
            <v>Kowalski Paweł</v>
          </cell>
          <cell r="D285" t="str">
            <v>W</v>
          </cell>
          <cell r="F285" t="str">
            <v>TEC</v>
          </cell>
          <cell r="G285" t="str">
            <v>TD</v>
          </cell>
          <cell r="H285" t="str">
            <v>E</v>
          </cell>
          <cell r="I285">
            <v>155</v>
          </cell>
          <cell r="J285" t="str">
            <v>junior software engineer</v>
          </cell>
          <cell r="K285" t="str">
            <v>C</v>
          </cell>
        </row>
        <row r="286">
          <cell r="C286" t="str">
            <v>Kowalski Paweł</v>
          </cell>
          <cell r="D286" t="str">
            <v>W</v>
          </cell>
          <cell r="F286" t="str">
            <v>TEC</v>
          </cell>
          <cell r="G286" t="str">
            <v>TD</v>
          </cell>
          <cell r="H286" t="str">
            <v>T</v>
          </cell>
          <cell r="I286">
            <v>155</v>
          </cell>
          <cell r="K286" t="str">
            <v>C</v>
          </cell>
        </row>
        <row r="287">
          <cell r="B287" t="str">
            <v>PKRA</v>
          </cell>
          <cell r="C287" t="str">
            <v>Krawiecki Piotr</v>
          </cell>
          <cell r="D287" t="str">
            <v>W</v>
          </cell>
          <cell r="F287" t="str">
            <v>TEC</v>
          </cell>
          <cell r="G287" t="str">
            <v>NB</v>
          </cell>
          <cell r="H287" t="str">
            <v>E</v>
          </cell>
          <cell r="I287">
            <v>156</v>
          </cell>
          <cell r="J287" t="str">
            <v xml:space="preserve">programmer / designer </v>
          </cell>
          <cell r="K287" t="str">
            <v>N</v>
          </cell>
        </row>
        <row r="288">
          <cell r="C288" t="str">
            <v>Krawiecki Piotr</v>
          </cell>
          <cell r="D288" t="str">
            <v>W</v>
          </cell>
          <cell r="F288" t="str">
            <v>TEC</v>
          </cell>
          <cell r="G288" t="str">
            <v>NB</v>
          </cell>
          <cell r="H288" t="str">
            <v>E</v>
          </cell>
          <cell r="I288">
            <v>156</v>
          </cell>
          <cell r="J288" t="str">
            <v xml:space="preserve">programmer / designer </v>
          </cell>
          <cell r="K288" t="str">
            <v>C</v>
          </cell>
        </row>
        <row r="289">
          <cell r="C289" t="str">
            <v>Krawiecki Piotr</v>
          </cell>
          <cell r="D289" t="str">
            <v>W</v>
          </cell>
          <cell r="F289" t="str">
            <v>TEC</v>
          </cell>
          <cell r="G289" t="str">
            <v>NB</v>
          </cell>
          <cell r="H289" t="str">
            <v>E</v>
          </cell>
          <cell r="I289">
            <v>156</v>
          </cell>
          <cell r="J289" t="str">
            <v xml:space="preserve">junior programmer / designer </v>
          </cell>
          <cell r="K289" t="str">
            <v>C</v>
          </cell>
        </row>
        <row r="290">
          <cell r="C290" t="str">
            <v>Krawiecki Piotr</v>
          </cell>
          <cell r="D290" t="str">
            <v>W</v>
          </cell>
          <cell r="F290" t="str">
            <v>TEC</v>
          </cell>
          <cell r="G290" t="str">
            <v>IT</v>
          </cell>
          <cell r="H290" t="str">
            <v>E</v>
          </cell>
          <cell r="I290">
            <v>156</v>
          </cell>
          <cell r="J290" t="str">
            <v>junior programmer / designer</v>
          </cell>
          <cell r="K290" t="str">
            <v>C</v>
          </cell>
        </row>
        <row r="291">
          <cell r="B291" t="str">
            <v>PKUB</v>
          </cell>
          <cell r="C291" t="str">
            <v>Kubiak Patryk</v>
          </cell>
          <cell r="D291" t="str">
            <v>P</v>
          </cell>
          <cell r="F291" t="str">
            <v>TEC</v>
          </cell>
          <cell r="G291" t="str">
            <v>PZ</v>
          </cell>
          <cell r="H291" t="str">
            <v>E</v>
          </cell>
          <cell r="I291">
            <v>157</v>
          </cell>
          <cell r="J291" t="str">
            <v>programmer / designer</v>
          </cell>
          <cell r="K291" t="str">
            <v>C</v>
          </cell>
        </row>
        <row r="292">
          <cell r="C292" t="str">
            <v>Kubiak Patryk</v>
          </cell>
          <cell r="D292" t="str">
            <v>P</v>
          </cell>
          <cell r="F292" t="str">
            <v>TEC</v>
          </cell>
          <cell r="G292" t="str">
            <v>PZ</v>
          </cell>
          <cell r="H292" t="str">
            <v>E</v>
          </cell>
          <cell r="I292">
            <v>157</v>
          </cell>
          <cell r="J292" t="str">
            <v>junior programmer / designer</v>
          </cell>
          <cell r="K292" t="str">
            <v>C</v>
          </cell>
        </row>
        <row r="293">
          <cell r="B293" t="str">
            <v>PLIT</v>
          </cell>
          <cell r="C293" t="str">
            <v>Litwin Piotr</v>
          </cell>
          <cell r="D293" t="str">
            <v>W</v>
          </cell>
          <cell r="F293" t="str">
            <v>TEC</v>
          </cell>
          <cell r="G293" t="str">
            <v>PL</v>
          </cell>
          <cell r="H293" t="str">
            <v>E</v>
          </cell>
          <cell r="I293">
            <v>158</v>
          </cell>
          <cell r="J293" t="str">
            <v>senior analyst / designer</v>
          </cell>
          <cell r="K293" t="str">
            <v>N</v>
          </cell>
        </row>
        <row r="294">
          <cell r="C294" t="str">
            <v>Litwin Piotr</v>
          </cell>
          <cell r="D294" t="str">
            <v>W</v>
          </cell>
          <cell r="F294" t="str">
            <v>TEC</v>
          </cell>
          <cell r="G294" t="str">
            <v>EN</v>
          </cell>
          <cell r="H294" t="str">
            <v>E</v>
          </cell>
          <cell r="I294">
            <v>158</v>
          </cell>
          <cell r="J294" t="str">
            <v>senior analyst / designer</v>
          </cell>
          <cell r="K294" t="str">
            <v>C</v>
          </cell>
        </row>
        <row r="295">
          <cell r="B295" t="str">
            <v>PLUB</v>
          </cell>
          <cell r="C295" t="str">
            <v>Lubik Paweł</v>
          </cell>
          <cell r="D295" t="str">
            <v>P</v>
          </cell>
          <cell r="F295" t="str">
            <v>SUP</v>
          </cell>
          <cell r="G295" t="str">
            <v>ADM</v>
          </cell>
          <cell r="H295" t="str">
            <v>1/2</v>
          </cell>
          <cell r="I295">
            <v>159</v>
          </cell>
          <cell r="J295" t="str">
            <v>recepcionist</v>
          </cell>
          <cell r="K295" t="str">
            <v>N</v>
          </cell>
        </row>
        <row r="296">
          <cell r="C296" t="str">
            <v>Lubik Paweł</v>
          </cell>
          <cell r="D296" t="str">
            <v>P</v>
          </cell>
          <cell r="F296" t="str">
            <v>SUP</v>
          </cell>
          <cell r="G296" t="str">
            <v>F&amp;A</v>
          </cell>
          <cell r="H296" t="str">
            <v>1/2</v>
          </cell>
          <cell r="I296">
            <v>159</v>
          </cell>
          <cell r="J296" t="str">
            <v>recepcionist</v>
          </cell>
          <cell r="K296" t="str">
            <v>C</v>
          </cell>
        </row>
        <row r="297">
          <cell r="B297" t="str">
            <v>PMAT</v>
          </cell>
          <cell r="C297" t="str">
            <v>Matuszewski Piotr</v>
          </cell>
          <cell r="D297" t="str">
            <v>W</v>
          </cell>
          <cell r="E297" t="str">
            <v>MM</v>
          </cell>
          <cell r="F297" t="str">
            <v>SUP</v>
          </cell>
          <cell r="G297" t="str">
            <v>TSADM</v>
          </cell>
          <cell r="H297" t="str">
            <v>E</v>
          </cell>
          <cell r="I297">
            <v>160</v>
          </cell>
          <cell r="J297" t="str">
            <v>technical support&amp;admin. manager</v>
          </cell>
          <cell r="K297" t="str">
            <v>C</v>
          </cell>
        </row>
        <row r="298">
          <cell r="C298" t="str">
            <v>Matuszewski Piotr</v>
          </cell>
          <cell r="D298" t="str">
            <v>W</v>
          </cell>
          <cell r="E298" t="str">
            <v>MM</v>
          </cell>
          <cell r="F298" t="str">
            <v>SUP</v>
          </cell>
          <cell r="G298" t="str">
            <v>TS</v>
          </cell>
          <cell r="H298" t="str">
            <v>E</v>
          </cell>
          <cell r="I298">
            <v>160</v>
          </cell>
          <cell r="J298" t="str">
            <v>technical support manager</v>
          </cell>
          <cell r="K298" t="str">
            <v>C</v>
          </cell>
        </row>
        <row r="299">
          <cell r="B299" t="str">
            <v>POSS</v>
          </cell>
          <cell r="C299" t="str">
            <v>Ossowski Paweł</v>
          </cell>
          <cell r="D299" t="str">
            <v>W</v>
          </cell>
          <cell r="F299" t="str">
            <v>TEC</v>
          </cell>
          <cell r="G299" t="str">
            <v>CH</v>
          </cell>
          <cell r="H299" t="str">
            <v>E</v>
          </cell>
          <cell r="I299">
            <v>161</v>
          </cell>
          <cell r="J299" t="str">
            <v>programmer / designer</v>
          </cell>
          <cell r="K299" t="str">
            <v>C</v>
          </cell>
        </row>
        <row r="300">
          <cell r="C300" t="str">
            <v>Ossowski Paweł</v>
          </cell>
          <cell r="D300" t="str">
            <v>W</v>
          </cell>
          <cell r="F300" t="str">
            <v>TEC</v>
          </cell>
          <cell r="G300" t="str">
            <v>CH</v>
          </cell>
          <cell r="H300" t="str">
            <v>E</v>
          </cell>
          <cell r="I300">
            <v>161</v>
          </cell>
          <cell r="J300" t="str">
            <v>junior programmer / designer</v>
          </cell>
          <cell r="K300" t="str">
            <v>C</v>
          </cell>
        </row>
        <row r="301">
          <cell r="B301" t="str">
            <v>POZD</v>
          </cell>
          <cell r="C301" t="str">
            <v>Ożdżyński Paweł</v>
          </cell>
          <cell r="D301" t="str">
            <v>W</v>
          </cell>
          <cell r="F301" t="str">
            <v>TEC</v>
          </cell>
          <cell r="G301" t="str">
            <v>CH</v>
          </cell>
          <cell r="H301" t="str">
            <v>E</v>
          </cell>
          <cell r="I301">
            <v>162</v>
          </cell>
          <cell r="J301" t="str">
            <v>analyst / designer</v>
          </cell>
          <cell r="K301" t="str">
            <v>C</v>
          </cell>
        </row>
        <row r="302">
          <cell r="C302" t="str">
            <v>Ożdżyński Paweł</v>
          </cell>
          <cell r="D302" t="str">
            <v>W</v>
          </cell>
          <cell r="F302" t="str">
            <v>TEC</v>
          </cell>
          <cell r="G302" t="str">
            <v>FS</v>
          </cell>
          <cell r="H302" t="str">
            <v>E</v>
          </cell>
          <cell r="I302">
            <v>162</v>
          </cell>
          <cell r="J302" t="str">
            <v>analyst / designer</v>
          </cell>
          <cell r="K302" t="str">
            <v>C</v>
          </cell>
        </row>
        <row r="303">
          <cell r="C303" t="str">
            <v>Ożdżyński Paweł</v>
          </cell>
          <cell r="D303" t="str">
            <v>W</v>
          </cell>
          <cell r="F303" t="str">
            <v>TEC</v>
          </cell>
          <cell r="G303" t="str">
            <v>FS</v>
          </cell>
          <cell r="H303" t="str">
            <v>E</v>
          </cell>
          <cell r="I303">
            <v>162</v>
          </cell>
          <cell r="J303" t="str">
            <v xml:space="preserve">programmer / designer </v>
          </cell>
          <cell r="K303" t="str">
            <v>C</v>
          </cell>
        </row>
        <row r="304">
          <cell r="B304" t="str">
            <v>PPIE</v>
          </cell>
          <cell r="C304" t="str">
            <v>Pietrzyk Piotr</v>
          </cell>
          <cell r="D304" t="str">
            <v>W</v>
          </cell>
          <cell r="F304" t="str">
            <v>TEC</v>
          </cell>
          <cell r="G304" t="str">
            <v>PL</v>
          </cell>
          <cell r="H304" t="str">
            <v>E</v>
          </cell>
          <cell r="I304">
            <v>163</v>
          </cell>
          <cell r="J304" t="str">
            <v>programmer / designer</v>
          </cell>
          <cell r="K304" t="str">
            <v>C</v>
          </cell>
        </row>
        <row r="305">
          <cell r="B305" t="str">
            <v>PPER</v>
          </cell>
          <cell r="C305" t="str">
            <v>Peret Przemysław</v>
          </cell>
          <cell r="D305" t="str">
            <v>W</v>
          </cell>
          <cell r="F305" t="str">
            <v>TEC</v>
          </cell>
          <cell r="G305" t="str">
            <v>CH</v>
          </cell>
          <cell r="H305" t="str">
            <v>F</v>
          </cell>
          <cell r="I305">
            <v>164</v>
          </cell>
          <cell r="K305" t="str">
            <v>C</v>
          </cell>
        </row>
        <row r="306">
          <cell r="B306" t="str">
            <v>PRYG</v>
          </cell>
          <cell r="C306" t="str">
            <v>Rygielski Paweł</v>
          </cell>
          <cell r="D306" t="str">
            <v>W</v>
          </cell>
          <cell r="F306" t="str">
            <v>TEC</v>
          </cell>
          <cell r="G306" t="str">
            <v>IT</v>
          </cell>
          <cell r="H306" t="str">
            <v>N</v>
          </cell>
          <cell r="I306">
            <v>165</v>
          </cell>
          <cell r="J306" t="str">
            <v>programmer / designer</v>
          </cell>
          <cell r="K306" t="str">
            <v>N</v>
          </cell>
        </row>
        <row r="307">
          <cell r="B307" t="str">
            <v>PSAG</v>
          </cell>
          <cell r="C307" t="str">
            <v>Sagała Paweł</v>
          </cell>
          <cell r="D307" t="str">
            <v>P</v>
          </cell>
          <cell r="F307" t="str">
            <v>TEC</v>
          </cell>
          <cell r="G307" t="str">
            <v>PZ</v>
          </cell>
          <cell r="H307" t="str">
            <v>E</v>
          </cell>
          <cell r="I307">
            <v>166</v>
          </cell>
          <cell r="J307" t="str">
            <v>senior analyst / designer</v>
          </cell>
          <cell r="K307" t="str">
            <v>C</v>
          </cell>
        </row>
        <row r="308">
          <cell r="C308" t="str">
            <v>Sagała Paweł</v>
          </cell>
          <cell r="D308" t="str">
            <v>P</v>
          </cell>
          <cell r="F308" t="str">
            <v>TEC</v>
          </cell>
          <cell r="G308" t="str">
            <v>EN</v>
          </cell>
          <cell r="H308" t="str">
            <v>E</v>
          </cell>
          <cell r="I308">
            <v>166</v>
          </cell>
          <cell r="J308" t="str">
            <v>senior analyst / designer</v>
          </cell>
          <cell r="K308" t="str">
            <v>C</v>
          </cell>
        </row>
        <row r="309">
          <cell r="C309" t="str">
            <v>Sagała Paweł</v>
          </cell>
          <cell r="D309" t="str">
            <v>P</v>
          </cell>
          <cell r="F309" t="str">
            <v>TEC</v>
          </cell>
          <cell r="G309" t="str">
            <v>FS</v>
          </cell>
          <cell r="H309" t="str">
            <v>E</v>
          </cell>
          <cell r="I309">
            <v>166</v>
          </cell>
          <cell r="J309" t="str">
            <v>senior analyst / designer</v>
          </cell>
          <cell r="K309" t="str">
            <v>C</v>
          </cell>
        </row>
        <row r="310">
          <cell r="B310" t="str">
            <v>PSKI</v>
          </cell>
          <cell r="C310" t="str">
            <v>Skibniewski Przemysław</v>
          </cell>
          <cell r="D310" t="str">
            <v>W</v>
          </cell>
          <cell r="F310" t="str">
            <v>TEC</v>
          </cell>
          <cell r="G310" t="str">
            <v>PL</v>
          </cell>
          <cell r="H310" t="str">
            <v>E</v>
          </cell>
          <cell r="I310">
            <v>167</v>
          </cell>
          <cell r="J310" t="str">
            <v>programmer / designer</v>
          </cell>
          <cell r="K310" t="str">
            <v>C</v>
          </cell>
        </row>
        <row r="311">
          <cell r="B311" t="str">
            <v>PSTO</v>
          </cell>
          <cell r="C311" t="str">
            <v>Stobiński Paweł</v>
          </cell>
          <cell r="D311" t="str">
            <v>W</v>
          </cell>
          <cell r="F311" t="str">
            <v>TEC</v>
          </cell>
          <cell r="G311" t="str">
            <v>CH</v>
          </cell>
          <cell r="H311" t="str">
            <v>E</v>
          </cell>
          <cell r="I311">
            <v>124</v>
          </cell>
          <cell r="J311" t="str">
            <v>junior programmer / designer</v>
          </cell>
          <cell r="K311" t="str">
            <v>C</v>
          </cell>
        </row>
        <row r="312">
          <cell r="C312" t="str">
            <v>Stobiński Paweł</v>
          </cell>
          <cell r="D312" t="str">
            <v>W</v>
          </cell>
          <cell r="F312" t="str">
            <v>TEC</v>
          </cell>
          <cell r="G312" t="str">
            <v>CH</v>
          </cell>
          <cell r="H312" t="str">
            <v>F</v>
          </cell>
          <cell r="I312">
            <v>168</v>
          </cell>
          <cell r="K312" t="str">
            <v>C</v>
          </cell>
        </row>
        <row r="313">
          <cell r="B313" t="str">
            <v>PSTL</v>
          </cell>
          <cell r="C313" t="str">
            <v>Stolarski Piotr</v>
          </cell>
          <cell r="D313" t="str">
            <v>W</v>
          </cell>
          <cell r="F313" t="str">
            <v>TEC</v>
          </cell>
          <cell r="G313" t="str">
            <v>QA</v>
          </cell>
          <cell r="H313" t="str">
            <v>E</v>
          </cell>
          <cell r="I313">
            <v>169</v>
          </cell>
          <cell r="J313" t="str">
            <v xml:space="preserve">quality assurance analyst </v>
          </cell>
          <cell r="K313" t="str">
            <v>C</v>
          </cell>
        </row>
        <row r="314">
          <cell r="B314" t="str">
            <v>PSZC</v>
          </cell>
          <cell r="C314" t="str">
            <v>Szczepanik Piotr</v>
          </cell>
          <cell r="D314" t="str">
            <v>W</v>
          </cell>
          <cell r="F314" t="str">
            <v>TEC</v>
          </cell>
          <cell r="G314" t="str">
            <v>UK</v>
          </cell>
          <cell r="H314" t="str">
            <v>E</v>
          </cell>
          <cell r="I314">
            <v>170</v>
          </cell>
          <cell r="J314" t="str">
            <v xml:space="preserve">programmer / designer </v>
          </cell>
          <cell r="K314" t="str">
            <v>C</v>
          </cell>
        </row>
        <row r="315">
          <cell r="C315" t="str">
            <v>Szczepanik Piotr</v>
          </cell>
          <cell r="D315" t="str">
            <v>W</v>
          </cell>
          <cell r="F315" t="str">
            <v>TEC</v>
          </cell>
          <cell r="G315" t="str">
            <v>IT</v>
          </cell>
          <cell r="H315" t="str">
            <v>E</v>
          </cell>
          <cell r="I315">
            <v>170</v>
          </cell>
          <cell r="J315" t="str">
            <v xml:space="preserve">programmer / designer </v>
          </cell>
          <cell r="K315" t="str">
            <v>C</v>
          </cell>
        </row>
        <row r="316">
          <cell r="B316" t="str">
            <v>PTOM</v>
          </cell>
          <cell r="C316" t="str">
            <v>Tomkiewicz Przemysław</v>
          </cell>
          <cell r="D316" t="str">
            <v>W</v>
          </cell>
          <cell r="F316" t="str">
            <v>TEC</v>
          </cell>
          <cell r="G316" t="str">
            <v>CH</v>
          </cell>
          <cell r="H316" t="str">
            <v>E</v>
          </cell>
          <cell r="I316">
            <v>171</v>
          </cell>
          <cell r="J316" t="str">
            <v>system designer</v>
          </cell>
          <cell r="K316" t="str">
            <v>C</v>
          </cell>
        </row>
        <row r="317">
          <cell r="C317" t="str">
            <v>Tomkiewicz Przemysław</v>
          </cell>
          <cell r="D317" t="str">
            <v>W</v>
          </cell>
          <cell r="F317" t="str">
            <v>TEC</v>
          </cell>
          <cell r="G317" t="str">
            <v>CH</v>
          </cell>
          <cell r="H317" t="str">
            <v>E</v>
          </cell>
          <cell r="I317">
            <v>171</v>
          </cell>
          <cell r="J317" t="str">
            <v>senior analyst / designer</v>
          </cell>
          <cell r="K317" t="str">
            <v>C</v>
          </cell>
        </row>
        <row r="318">
          <cell r="C318" t="str">
            <v>Tomkiewicz Przemysław</v>
          </cell>
          <cell r="D318" t="str">
            <v>W</v>
          </cell>
          <cell r="F318" t="str">
            <v>TEC</v>
          </cell>
          <cell r="G318" t="str">
            <v>HC</v>
          </cell>
          <cell r="H318" t="str">
            <v>E</v>
          </cell>
          <cell r="I318">
            <v>171</v>
          </cell>
          <cell r="J318" t="str">
            <v>senior analyst / designer</v>
          </cell>
          <cell r="K318" t="str">
            <v>C</v>
          </cell>
        </row>
        <row r="319">
          <cell r="B319" t="str">
            <v>PWID</v>
          </cell>
          <cell r="C319" t="str">
            <v>Widawski Paweł</v>
          </cell>
          <cell r="D319" t="str">
            <v>W</v>
          </cell>
          <cell r="F319" t="str">
            <v>TEC</v>
          </cell>
          <cell r="G319" t="str">
            <v>NB</v>
          </cell>
          <cell r="H319" t="str">
            <v>E</v>
          </cell>
          <cell r="I319">
            <v>172</v>
          </cell>
          <cell r="J319" t="str">
            <v>programmer / designer</v>
          </cell>
          <cell r="K319" t="str">
            <v>C</v>
          </cell>
        </row>
        <row r="320">
          <cell r="C320" t="str">
            <v>Widawski Paweł</v>
          </cell>
          <cell r="D320" t="str">
            <v>W</v>
          </cell>
          <cell r="F320" t="str">
            <v>TEC</v>
          </cell>
          <cell r="G320" t="str">
            <v>NB</v>
          </cell>
          <cell r="H320" t="str">
            <v>F</v>
          </cell>
          <cell r="I320">
            <v>172</v>
          </cell>
          <cell r="K320" t="str">
            <v>C</v>
          </cell>
        </row>
        <row r="321">
          <cell r="B321" t="str">
            <v>PWEH</v>
          </cell>
          <cell r="C321" t="str">
            <v>Wehr Paweł</v>
          </cell>
          <cell r="D321" t="str">
            <v>W</v>
          </cell>
          <cell r="F321" t="str">
            <v>TEC</v>
          </cell>
          <cell r="G321" t="str">
            <v>UK</v>
          </cell>
          <cell r="H321" t="str">
            <v>E</v>
          </cell>
          <cell r="I321">
            <v>173</v>
          </cell>
          <cell r="J321" t="str">
            <v>senior analyst / designer</v>
          </cell>
          <cell r="K321" t="str">
            <v>C</v>
          </cell>
        </row>
        <row r="322">
          <cell r="C322" t="str">
            <v>Wehr Paweł</v>
          </cell>
          <cell r="D322" t="str">
            <v>W</v>
          </cell>
          <cell r="F322" t="str">
            <v>TEC</v>
          </cell>
          <cell r="G322" t="str">
            <v>FS</v>
          </cell>
          <cell r="H322" t="str">
            <v>E</v>
          </cell>
          <cell r="I322">
            <v>173</v>
          </cell>
          <cell r="J322" t="str">
            <v>senior analyst / designer</v>
          </cell>
          <cell r="K322" t="str">
            <v>C</v>
          </cell>
        </row>
        <row r="323">
          <cell r="C323" t="str">
            <v>Wehr Paweł</v>
          </cell>
          <cell r="D323" t="str">
            <v>W</v>
          </cell>
          <cell r="F323" t="str">
            <v>TEC</v>
          </cell>
          <cell r="G323" t="str">
            <v>IT</v>
          </cell>
          <cell r="H323" t="str">
            <v>E</v>
          </cell>
          <cell r="I323">
            <v>173</v>
          </cell>
          <cell r="J323" t="str">
            <v>senior analyst / designer</v>
          </cell>
          <cell r="K323" t="str">
            <v>C</v>
          </cell>
        </row>
        <row r="324">
          <cell r="B324" t="str">
            <v>PWOJ</v>
          </cell>
          <cell r="C324" t="str">
            <v>Wójcik Paweł</v>
          </cell>
          <cell r="D324" t="str">
            <v>W</v>
          </cell>
          <cell r="F324" t="str">
            <v>TEC</v>
          </cell>
          <cell r="G324" t="str">
            <v>TD</v>
          </cell>
          <cell r="H324" t="str">
            <v>E</v>
          </cell>
          <cell r="I324">
            <v>174</v>
          </cell>
          <cell r="J324" t="str">
            <v>senior programmer / designer</v>
          </cell>
          <cell r="K324" t="str">
            <v>C</v>
          </cell>
        </row>
        <row r="325">
          <cell r="B325" t="str">
            <v>PWRO</v>
          </cell>
          <cell r="C325" t="str">
            <v>Wróblewska-Perez Paulina</v>
          </cell>
          <cell r="D325" t="str">
            <v>W</v>
          </cell>
          <cell r="F325" t="str">
            <v>TEC</v>
          </cell>
          <cell r="G325" t="str">
            <v>QA</v>
          </cell>
          <cell r="H325" t="str">
            <v>E</v>
          </cell>
          <cell r="I325">
            <v>175</v>
          </cell>
          <cell r="J325" t="str">
            <v>senior quality assurance analyst</v>
          </cell>
          <cell r="K325" t="str">
            <v>C</v>
          </cell>
        </row>
        <row r="326">
          <cell r="C326" t="str">
            <v>Wróblewska-Perez Paulina</v>
          </cell>
          <cell r="D326" t="str">
            <v>W</v>
          </cell>
          <cell r="F326" t="str">
            <v>TEC</v>
          </cell>
          <cell r="G326" t="str">
            <v>QA</v>
          </cell>
          <cell r="H326" t="str">
            <v>E</v>
          </cell>
          <cell r="I326">
            <v>175</v>
          </cell>
          <cell r="J326" t="str">
            <v xml:space="preserve">quality assurance analyst </v>
          </cell>
          <cell r="K326" t="str">
            <v>C</v>
          </cell>
        </row>
        <row r="327">
          <cell r="B327" t="str">
            <v>PWYC</v>
          </cell>
          <cell r="C327" t="str">
            <v>Wyczesany Piotr</v>
          </cell>
          <cell r="D327" t="str">
            <v>W</v>
          </cell>
          <cell r="F327" t="str">
            <v>TEC</v>
          </cell>
          <cell r="G327" t="str">
            <v>CH</v>
          </cell>
          <cell r="H327" t="str">
            <v>EF</v>
          </cell>
          <cell r="I327">
            <v>176</v>
          </cell>
          <cell r="J327" t="str">
            <v>programmer / designer</v>
          </cell>
          <cell r="K327" t="str">
            <v>C</v>
          </cell>
        </row>
        <row r="328">
          <cell r="B328" t="str">
            <v>PZAK</v>
          </cell>
          <cell r="C328" t="str">
            <v>Żak Paweł</v>
          </cell>
          <cell r="D328" t="str">
            <v>W</v>
          </cell>
          <cell r="F328" t="str">
            <v>MBM</v>
          </cell>
          <cell r="G328" t="str">
            <v>MBM</v>
          </cell>
          <cell r="H328" t="str">
            <v>E</v>
          </cell>
          <cell r="I328">
            <v>177</v>
          </cell>
          <cell r="J328" t="str">
            <v>managing director</v>
          </cell>
          <cell r="K328" t="str">
            <v>C</v>
          </cell>
        </row>
        <row r="329">
          <cell r="B329" t="str">
            <v>RDZB</v>
          </cell>
          <cell r="C329" t="str">
            <v>Dzbęk Rafał</v>
          </cell>
          <cell r="D329" t="str">
            <v>W</v>
          </cell>
          <cell r="F329" t="str">
            <v>TEC</v>
          </cell>
          <cell r="G329" t="str">
            <v>IT</v>
          </cell>
          <cell r="H329" t="str">
            <v>E</v>
          </cell>
          <cell r="I329">
            <v>178</v>
          </cell>
          <cell r="J329" t="str">
            <v xml:space="preserve">system designer </v>
          </cell>
          <cell r="K329" t="str">
            <v>N</v>
          </cell>
        </row>
        <row r="330">
          <cell r="B330" t="str">
            <v>RKAC</v>
          </cell>
          <cell r="C330" t="str">
            <v>Kaczmarek Radosław</v>
          </cell>
          <cell r="D330" t="str">
            <v>W</v>
          </cell>
          <cell r="E330" t="str">
            <v>MM</v>
          </cell>
          <cell r="F330" t="str">
            <v>TEC</v>
          </cell>
          <cell r="G330" t="str">
            <v>US</v>
          </cell>
          <cell r="H330" t="str">
            <v>E</v>
          </cell>
          <cell r="I330">
            <v>179</v>
          </cell>
          <cell r="J330" t="str">
            <v>unit manager / TEC</v>
          </cell>
          <cell r="K330" t="str">
            <v>C</v>
          </cell>
        </row>
        <row r="331">
          <cell r="C331" t="str">
            <v>Kaczmarek Radosław</v>
          </cell>
          <cell r="D331" t="str">
            <v>W</v>
          </cell>
          <cell r="F331" t="str">
            <v>TEC</v>
          </cell>
          <cell r="G331" t="str">
            <v>IT</v>
          </cell>
          <cell r="H331" t="str">
            <v>E</v>
          </cell>
          <cell r="I331">
            <v>179</v>
          </cell>
          <cell r="J331" t="str">
            <v>project manager</v>
          </cell>
          <cell r="K331" t="str">
            <v>C</v>
          </cell>
        </row>
        <row r="332">
          <cell r="B332" t="str">
            <v>RKAZ</v>
          </cell>
          <cell r="C332" t="str">
            <v>Kaźmierczak Renata</v>
          </cell>
          <cell r="D332" t="str">
            <v>P</v>
          </cell>
          <cell r="F332" t="str">
            <v>SUP</v>
          </cell>
          <cell r="G332" t="str">
            <v>ADM</v>
          </cell>
          <cell r="H332" t="str">
            <v>E</v>
          </cell>
          <cell r="I332">
            <v>180</v>
          </cell>
          <cell r="J332" t="str">
            <v xml:space="preserve">assistant </v>
          </cell>
          <cell r="K332" t="str">
            <v>C</v>
          </cell>
        </row>
        <row r="333">
          <cell r="C333" t="str">
            <v>Kaźmierczak Renata</v>
          </cell>
          <cell r="D333" t="str">
            <v>P</v>
          </cell>
          <cell r="F333" t="str">
            <v>SUP</v>
          </cell>
          <cell r="G333" t="str">
            <v>F&amp;A</v>
          </cell>
          <cell r="H333" t="str">
            <v>E</v>
          </cell>
          <cell r="I333">
            <v>180</v>
          </cell>
          <cell r="J333" t="str">
            <v xml:space="preserve">assistant </v>
          </cell>
          <cell r="K333" t="str">
            <v>C</v>
          </cell>
        </row>
        <row r="334">
          <cell r="B334" t="str">
            <v>RRZE</v>
          </cell>
          <cell r="C334" t="str">
            <v>Rzeszotek Robert</v>
          </cell>
          <cell r="D334" t="str">
            <v>W</v>
          </cell>
          <cell r="F334" t="str">
            <v>TEC</v>
          </cell>
          <cell r="G334" t="str">
            <v>QA</v>
          </cell>
          <cell r="H334" t="str">
            <v>E</v>
          </cell>
          <cell r="I334">
            <v>181</v>
          </cell>
          <cell r="J334" t="str">
            <v>quality assuance analyst</v>
          </cell>
          <cell r="K334" t="str">
            <v>C</v>
          </cell>
        </row>
        <row r="335">
          <cell r="C335" t="str">
            <v>Rzeszotek Robert</v>
          </cell>
          <cell r="D335" t="str">
            <v>W</v>
          </cell>
          <cell r="F335" t="str">
            <v>TEC</v>
          </cell>
          <cell r="G335" t="str">
            <v>QA</v>
          </cell>
          <cell r="H335" t="str">
            <v>E</v>
          </cell>
          <cell r="I335">
            <v>181</v>
          </cell>
          <cell r="J335" t="str">
            <v>junior quality assuance analyst</v>
          </cell>
          <cell r="K335" t="str">
            <v>C</v>
          </cell>
        </row>
        <row r="336">
          <cell r="B336" t="str">
            <v>RTRY</v>
          </cell>
          <cell r="C336" t="str">
            <v>Trytko Remigiusz</v>
          </cell>
          <cell r="D336" t="str">
            <v>W</v>
          </cell>
          <cell r="F336" t="str">
            <v>TEC</v>
          </cell>
          <cell r="G336" t="str">
            <v>UK</v>
          </cell>
          <cell r="H336" t="str">
            <v>F</v>
          </cell>
          <cell r="I336">
            <v>182</v>
          </cell>
          <cell r="J336" t="str">
            <v>system designer</v>
          </cell>
          <cell r="K336" t="str">
            <v>C</v>
          </cell>
        </row>
        <row r="337">
          <cell r="B337" t="str">
            <v>RWAR</v>
          </cell>
          <cell r="C337" t="str">
            <v>Warno Rafał</v>
          </cell>
          <cell r="D337" t="str">
            <v>W</v>
          </cell>
          <cell r="F337" t="str">
            <v>TEC</v>
          </cell>
          <cell r="G337" t="str">
            <v>CH</v>
          </cell>
          <cell r="H337" t="str">
            <v>E</v>
          </cell>
          <cell r="I337">
            <v>183</v>
          </cell>
          <cell r="J337" t="str">
            <v>system designer</v>
          </cell>
          <cell r="K337" t="str">
            <v>C</v>
          </cell>
        </row>
        <row r="338">
          <cell r="C338" t="str">
            <v>Warno Rafał</v>
          </cell>
          <cell r="D338" t="str">
            <v>W</v>
          </cell>
          <cell r="F338" t="str">
            <v>TEC</v>
          </cell>
          <cell r="G338" t="str">
            <v>PL</v>
          </cell>
          <cell r="H338" t="str">
            <v>E</v>
          </cell>
          <cell r="I338">
            <v>183</v>
          </cell>
          <cell r="J338" t="str">
            <v xml:space="preserve">system designer </v>
          </cell>
          <cell r="K338" t="str">
            <v>C</v>
          </cell>
        </row>
        <row r="339">
          <cell r="C339" t="str">
            <v>Warno Rafał</v>
          </cell>
          <cell r="D339" t="str">
            <v>W</v>
          </cell>
          <cell r="F339" t="str">
            <v>TEC</v>
          </cell>
          <cell r="G339" t="str">
            <v>EN</v>
          </cell>
          <cell r="H339" t="str">
            <v>E</v>
          </cell>
          <cell r="I339">
            <v>183</v>
          </cell>
          <cell r="J339" t="str">
            <v xml:space="preserve">system designer </v>
          </cell>
          <cell r="K339" t="str">
            <v>C</v>
          </cell>
        </row>
        <row r="340">
          <cell r="B340" t="str">
            <v>REWS</v>
          </cell>
          <cell r="C340" t="str">
            <v>Węska Remigiusz</v>
          </cell>
          <cell r="D340" t="str">
            <v>W</v>
          </cell>
          <cell r="F340" t="str">
            <v>TEC</v>
          </cell>
          <cell r="G340" t="str">
            <v>UK</v>
          </cell>
          <cell r="H340" t="str">
            <v>F</v>
          </cell>
          <cell r="I340">
            <v>184</v>
          </cell>
          <cell r="J340" t="str">
            <v>senior programmer / designer</v>
          </cell>
          <cell r="K340" t="str">
            <v>C</v>
          </cell>
        </row>
        <row r="341">
          <cell r="B341" t="str">
            <v>SADA</v>
          </cell>
          <cell r="C341" t="str">
            <v>Adamala Szymon</v>
          </cell>
          <cell r="D341" t="str">
            <v>W</v>
          </cell>
          <cell r="F341" t="str">
            <v>TEC</v>
          </cell>
          <cell r="G341" t="str">
            <v>NB</v>
          </cell>
          <cell r="H341" t="str">
            <v>F</v>
          </cell>
          <cell r="I341">
            <v>185</v>
          </cell>
          <cell r="J341" t="str">
            <v>programmer / designer</v>
          </cell>
          <cell r="K341" t="str">
            <v>C</v>
          </cell>
        </row>
        <row r="342">
          <cell r="B342" t="str">
            <v>SCIU</v>
          </cell>
          <cell r="C342" t="str">
            <v>Ciupiński Sławomir</v>
          </cell>
          <cell r="D342" t="str">
            <v>W</v>
          </cell>
          <cell r="F342" t="str">
            <v>TEC</v>
          </cell>
          <cell r="G342" t="str">
            <v>US</v>
          </cell>
          <cell r="H342" t="str">
            <v>E</v>
          </cell>
          <cell r="I342">
            <v>186</v>
          </cell>
          <cell r="J342" t="str">
            <v>programmer / designer</v>
          </cell>
          <cell r="K342" t="str">
            <v>C</v>
          </cell>
        </row>
        <row r="343">
          <cell r="C343" t="str">
            <v>Ciupiński Sławomir</v>
          </cell>
          <cell r="D343" t="str">
            <v>W</v>
          </cell>
          <cell r="F343" t="str">
            <v>TEC</v>
          </cell>
          <cell r="G343" t="str">
            <v>US</v>
          </cell>
          <cell r="H343" t="str">
            <v>E</v>
          </cell>
          <cell r="I343">
            <v>186</v>
          </cell>
          <cell r="J343" t="str">
            <v>junior programmer / designer</v>
          </cell>
          <cell r="K343" t="str">
            <v>C</v>
          </cell>
        </row>
        <row r="344">
          <cell r="B344" t="str">
            <v>SDAB</v>
          </cell>
          <cell r="C344" t="str">
            <v>Dąbała Sławomir</v>
          </cell>
          <cell r="D344" t="str">
            <v>W</v>
          </cell>
          <cell r="F344" t="str">
            <v>TEC</v>
          </cell>
          <cell r="G344" t="str">
            <v>FS</v>
          </cell>
          <cell r="H344" t="str">
            <v>E</v>
          </cell>
          <cell r="I344">
            <v>187</v>
          </cell>
          <cell r="J344" t="str">
            <v>programmer / designer</v>
          </cell>
          <cell r="K344" t="str">
            <v>N</v>
          </cell>
        </row>
        <row r="345">
          <cell r="B345" t="str">
            <v>SJAK</v>
          </cell>
          <cell r="C345" t="str">
            <v>Jakubik Sebastian</v>
          </cell>
          <cell r="D345" t="str">
            <v>W</v>
          </cell>
          <cell r="F345" t="str">
            <v>TEC</v>
          </cell>
          <cell r="G345" t="str">
            <v>QA</v>
          </cell>
          <cell r="H345" t="str">
            <v>E</v>
          </cell>
          <cell r="I345">
            <v>188</v>
          </cell>
          <cell r="J345" t="str">
            <v>programmer / designer</v>
          </cell>
          <cell r="K345" t="str">
            <v>N</v>
          </cell>
        </row>
        <row r="346">
          <cell r="C346" t="str">
            <v>Jakubik Sebastian</v>
          </cell>
          <cell r="D346" t="str">
            <v>W</v>
          </cell>
          <cell r="F346" t="str">
            <v>TEC</v>
          </cell>
          <cell r="G346" t="str">
            <v>EN</v>
          </cell>
          <cell r="H346" t="str">
            <v>E</v>
          </cell>
          <cell r="I346">
            <v>188</v>
          </cell>
          <cell r="J346" t="str">
            <v xml:space="preserve">programmer / designer </v>
          </cell>
          <cell r="K346" t="str">
            <v>C</v>
          </cell>
        </row>
        <row r="347">
          <cell r="B347" t="str">
            <v>SKRA</v>
          </cell>
          <cell r="C347" t="str">
            <v>Krawczyk Stanisław</v>
          </cell>
          <cell r="D347" t="str">
            <v>W</v>
          </cell>
          <cell r="F347" t="str">
            <v>TEC</v>
          </cell>
          <cell r="G347" t="str">
            <v>UK</v>
          </cell>
          <cell r="H347" t="str">
            <v>EF</v>
          </cell>
          <cell r="I347">
            <v>189</v>
          </cell>
          <cell r="J347" t="str">
            <v>programmer / designer</v>
          </cell>
          <cell r="K347" t="str">
            <v>N</v>
          </cell>
        </row>
        <row r="348">
          <cell r="B348" t="str">
            <v>SMEC</v>
          </cell>
          <cell r="C348" t="str">
            <v>Męcina Sławomir</v>
          </cell>
          <cell r="D348" t="str">
            <v>W</v>
          </cell>
          <cell r="F348" t="str">
            <v>TEC</v>
          </cell>
          <cell r="G348" t="str">
            <v>NB</v>
          </cell>
          <cell r="H348" t="str">
            <v>E</v>
          </cell>
          <cell r="I348">
            <v>190</v>
          </cell>
          <cell r="J348" t="str">
            <v>programmer / designer</v>
          </cell>
          <cell r="K348" t="str">
            <v>C</v>
          </cell>
        </row>
        <row r="349">
          <cell r="C349" t="str">
            <v>Męcina Sławomir</v>
          </cell>
          <cell r="D349" t="str">
            <v>W</v>
          </cell>
          <cell r="F349" t="str">
            <v>TEC</v>
          </cell>
          <cell r="G349" t="str">
            <v>NB</v>
          </cell>
          <cell r="H349" t="str">
            <v>E</v>
          </cell>
          <cell r="I349">
            <v>190</v>
          </cell>
          <cell r="J349" t="str">
            <v>junior programmer / designer</v>
          </cell>
          <cell r="K349" t="str">
            <v>C</v>
          </cell>
        </row>
        <row r="350">
          <cell r="B350" t="str">
            <v>SMRO</v>
          </cell>
          <cell r="C350" t="str">
            <v>Mróz Sławomir</v>
          </cell>
          <cell r="D350" t="str">
            <v>W</v>
          </cell>
          <cell r="F350" t="str">
            <v>MSC</v>
          </cell>
          <cell r="G350" t="str">
            <v>IT/NB</v>
          </cell>
          <cell r="H350" t="str">
            <v>E</v>
          </cell>
          <cell r="I350">
            <v>191</v>
          </cell>
          <cell r="J350" t="str">
            <v xml:space="preserve">account manager </v>
          </cell>
          <cell r="K350" t="str">
            <v>N</v>
          </cell>
        </row>
        <row r="351">
          <cell r="B351" t="str">
            <v>SPEK</v>
          </cell>
          <cell r="C351" t="str">
            <v>Pękała Samuel</v>
          </cell>
          <cell r="D351" t="str">
            <v>P</v>
          </cell>
          <cell r="F351" t="str">
            <v>TEC</v>
          </cell>
          <cell r="G351" t="str">
            <v>PZ</v>
          </cell>
          <cell r="H351" t="str">
            <v>E</v>
          </cell>
          <cell r="I351">
            <v>192</v>
          </cell>
          <cell r="J351" t="str">
            <v>programmer / designer</v>
          </cell>
          <cell r="K351" t="str">
            <v>C</v>
          </cell>
        </row>
        <row r="352">
          <cell r="C352" t="str">
            <v>Pękała Samuel</v>
          </cell>
          <cell r="D352" t="str">
            <v>P</v>
          </cell>
          <cell r="F352" t="str">
            <v>TEC</v>
          </cell>
          <cell r="G352" t="str">
            <v>EN</v>
          </cell>
          <cell r="H352" t="str">
            <v>E</v>
          </cell>
          <cell r="I352">
            <v>192</v>
          </cell>
          <cell r="J352" t="str">
            <v>programmer / designer</v>
          </cell>
          <cell r="K352" t="str">
            <v>C</v>
          </cell>
        </row>
        <row r="353">
          <cell r="B353" t="str">
            <v>SSTE</v>
          </cell>
          <cell r="C353" t="str">
            <v>Stefanowski Sebastian</v>
          </cell>
          <cell r="D353" t="str">
            <v>W</v>
          </cell>
          <cell r="F353" t="str">
            <v>TEC</v>
          </cell>
          <cell r="G353" t="str">
            <v>US</v>
          </cell>
          <cell r="H353" t="str">
            <v>E</v>
          </cell>
          <cell r="I353">
            <v>193</v>
          </cell>
          <cell r="J353" t="str">
            <v>system designer</v>
          </cell>
          <cell r="K353" t="str">
            <v>C</v>
          </cell>
        </row>
        <row r="354">
          <cell r="C354" t="str">
            <v>Stefanowski Sebastian</v>
          </cell>
          <cell r="D354" t="str">
            <v>W</v>
          </cell>
          <cell r="F354" t="str">
            <v>TEC</v>
          </cell>
          <cell r="G354" t="str">
            <v>US</v>
          </cell>
          <cell r="H354" t="str">
            <v>E</v>
          </cell>
          <cell r="I354">
            <v>193</v>
          </cell>
          <cell r="J354" t="str">
            <v>senior analyst / designer</v>
          </cell>
          <cell r="K354" t="str">
            <v>C</v>
          </cell>
        </row>
        <row r="355">
          <cell r="C355" t="str">
            <v>Stefanowski Sebastian</v>
          </cell>
          <cell r="D355" t="str">
            <v>W</v>
          </cell>
          <cell r="F355" t="str">
            <v>TEC</v>
          </cell>
          <cell r="G355" t="str">
            <v>IT</v>
          </cell>
          <cell r="H355" t="str">
            <v>E</v>
          </cell>
          <cell r="I355">
            <v>193</v>
          </cell>
          <cell r="J355" t="str">
            <v>senior analyst / designer</v>
          </cell>
          <cell r="K355" t="str">
            <v>C</v>
          </cell>
        </row>
        <row r="356">
          <cell r="B356" t="str">
            <v>SSZA</v>
          </cell>
          <cell r="C356" t="str">
            <v>Szarkowicz Sławomir</v>
          </cell>
          <cell r="D356" t="str">
            <v>P</v>
          </cell>
          <cell r="F356" t="str">
            <v>TEC</v>
          </cell>
          <cell r="G356" t="str">
            <v>FS</v>
          </cell>
          <cell r="H356" t="str">
            <v>N</v>
          </cell>
          <cell r="I356">
            <v>194</v>
          </cell>
          <cell r="J356" t="str">
            <v>unit manager / TEC FS</v>
          </cell>
          <cell r="K356" t="str">
            <v>N</v>
          </cell>
        </row>
        <row r="357">
          <cell r="B357" t="str">
            <v>SWOJ</v>
          </cell>
          <cell r="C357" t="str">
            <v>Wojczuk Sławomir</v>
          </cell>
          <cell r="D357" t="str">
            <v>W</v>
          </cell>
          <cell r="E357" t="str">
            <v>MM</v>
          </cell>
          <cell r="F357" t="str">
            <v>TEC</v>
          </cell>
          <cell r="G357" t="str">
            <v>NB</v>
          </cell>
          <cell r="H357" t="str">
            <v>F</v>
          </cell>
          <cell r="I357">
            <v>195</v>
          </cell>
          <cell r="J357" t="str">
            <v>unit manager / TEC</v>
          </cell>
          <cell r="K357" t="str">
            <v>C</v>
          </cell>
        </row>
        <row r="358">
          <cell r="C358" t="str">
            <v>Wojczuk Sławomir</v>
          </cell>
          <cell r="D358" t="str">
            <v>W</v>
          </cell>
          <cell r="E358" t="str">
            <v>MM</v>
          </cell>
          <cell r="F358" t="str">
            <v>TEC</v>
          </cell>
          <cell r="G358" t="str">
            <v>NB</v>
          </cell>
          <cell r="H358" t="str">
            <v>F</v>
          </cell>
          <cell r="I358">
            <v>195</v>
          </cell>
          <cell r="J358" t="str">
            <v>unit manager / TEC HC &amp; NB</v>
          </cell>
          <cell r="K358" t="str">
            <v>C</v>
          </cell>
        </row>
        <row r="359">
          <cell r="B359" t="str">
            <v>TGEB</v>
          </cell>
          <cell r="C359" t="str">
            <v>Gebel Tomasz</v>
          </cell>
          <cell r="D359" t="str">
            <v>W</v>
          </cell>
          <cell r="F359" t="str">
            <v>TEC</v>
          </cell>
          <cell r="G359" t="str">
            <v>NB</v>
          </cell>
          <cell r="H359" t="str">
            <v>E</v>
          </cell>
          <cell r="I359">
            <v>196</v>
          </cell>
          <cell r="J359" t="str">
            <v>project manager</v>
          </cell>
          <cell r="K359" t="str">
            <v>N</v>
          </cell>
        </row>
        <row r="360">
          <cell r="B360" t="str">
            <v>TKAC</v>
          </cell>
          <cell r="C360" t="str">
            <v>Kaczyński Tomasz</v>
          </cell>
          <cell r="D360" t="str">
            <v>W</v>
          </cell>
          <cell r="F360" t="str">
            <v>SD</v>
          </cell>
          <cell r="G360" t="str">
            <v>SD</v>
          </cell>
          <cell r="H360" t="str">
            <v>E</v>
          </cell>
          <cell r="I360">
            <v>197</v>
          </cell>
          <cell r="J360" t="str">
            <v>sales specialist</v>
          </cell>
          <cell r="K360" t="str">
            <v>C</v>
          </cell>
        </row>
        <row r="361">
          <cell r="B361" t="str">
            <v>TKOR</v>
          </cell>
          <cell r="C361" t="str">
            <v>Korzeniowski Tomasz</v>
          </cell>
          <cell r="D361" t="str">
            <v>W</v>
          </cell>
          <cell r="F361" t="str">
            <v>TEC</v>
          </cell>
          <cell r="G361" t="str">
            <v>CH</v>
          </cell>
          <cell r="H361" t="str">
            <v>E</v>
          </cell>
          <cell r="I361">
            <v>198</v>
          </cell>
          <cell r="J361" t="str">
            <v>senior analyst / designer</v>
          </cell>
          <cell r="K361" t="str">
            <v>N</v>
          </cell>
        </row>
        <row r="362">
          <cell r="C362" t="str">
            <v>Korzeniowski Tomasz</v>
          </cell>
          <cell r="D362" t="str">
            <v>W</v>
          </cell>
          <cell r="F362" t="str">
            <v>TEC</v>
          </cell>
          <cell r="G362" t="str">
            <v>FS</v>
          </cell>
          <cell r="H362" t="str">
            <v>E</v>
          </cell>
          <cell r="I362">
            <v>198</v>
          </cell>
          <cell r="J362" t="str">
            <v xml:space="preserve">programmer / designer </v>
          </cell>
          <cell r="K362" t="str">
            <v>C</v>
          </cell>
        </row>
        <row r="363">
          <cell r="C363" t="str">
            <v>Korzeniowski Tomasz</v>
          </cell>
          <cell r="D363" t="str">
            <v>W</v>
          </cell>
          <cell r="F363" t="str">
            <v>TEC</v>
          </cell>
          <cell r="G363" t="str">
            <v>NPC</v>
          </cell>
          <cell r="H363" t="str">
            <v>E</v>
          </cell>
          <cell r="I363">
            <v>198</v>
          </cell>
          <cell r="J363" t="str">
            <v xml:space="preserve">programmer / designer </v>
          </cell>
          <cell r="K363" t="str">
            <v>C</v>
          </cell>
        </row>
        <row r="364">
          <cell r="B364" t="str">
            <v>TOLE</v>
          </cell>
          <cell r="C364" t="str">
            <v>Olechnowicz Tomasz</v>
          </cell>
          <cell r="D364" t="str">
            <v>P</v>
          </cell>
          <cell r="F364" t="str">
            <v>TEC</v>
          </cell>
          <cell r="G364" t="str">
            <v>PZ</v>
          </cell>
          <cell r="H364" t="str">
            <v>E</v>
          </cell>
          <cell r="I364">
            <v>199</v>
          </cell>
          <cell r="J364" t="str">
            <v>junior programmer / designer</v>
          </cell>
          <cell r="K364" t="str">
            <v>N</v>
          </cell>
        </row>
        <row r="365">
          <cell r="B365" t="str">
            <v>TPED</v>
          </cell>
          <cell r="C365" t="str">
            <v>Pędziwiatr Tomasz</v>
          </cell>
          <cell r="D365" t="str">
            <v>W</v>
          </cell>
          <cell r="F365" t="str">
            <v>TEC</v>
          </cell>
          <cell r="G365" t="str">
            <v>PL</v>
          </cell>
          <cell r="H365" t="str">
            <v>E</v>
          </cell>
          <cell r="I365">
            <v>200</v>
          </cell>
          <cell r="J365" t="str">
            <v>programmer / designer</v>
          </cell>
          <cell r="K365" t="str">
            <v>C</v>
          </cell>
        </row>
        <row r="366">
          <cell r="C366" t="str">
            <v>Pędziwiatr Tomasz</v>
          </cell>
          <cell r="D366" t="str">
            <v>W</v>
          </cell>
          <cell r="F366" t="str">
            <v>TEC</v>
          </cell>
          <cell r="G366" t="str">
            <v>FS</v>
          </cell>
          <cell r="H366" t="str">
            <v>N</v>
          </cell>
          <cell r="I366">
            <v>200</v>
          </cell>
          <cell r="J366" t="str">
            <v xml:space="preserve">junior programmer / designer </v>
          </cell>
          <cell r="K366" t="str">
            <v>C</v>
          </cell>
        </row>
        <row r="367">
          <cell r="C367" t="str">
            <v>Pędziwiatr Tomasz</v>
          </cell>
          <cell r="D367" t="str">
            <v>W</v>
          </cell>
          <cell r="F367" t="str">
            <v>TEC</v>
          </cell>
          <cell r="G367" t="str">
            <v>NB</v>
          </cell>
          <cell r="H367" t="str">
            <v>E</v>
          </cell>
          <cell r="I367">
            <v>200</v>
          </cell>
          <cell r="J367" t="str">
            <v xml:space="preserve">junior programmer / designer </v>
          </cell>
          <cell r="K367" t="str">
            <v>C</v>
          </cell>
        </row>
        <row r="368">
          <cell r="C368" t="str">
            <v>Pędziwiatr Tomasz</v>
          </cell>
          <cell r="D368" t="str">
            <v>W</v>
          </cell>
          <cell r="F368" t="str">
            <v>TEC</v>
          </cell>
          <cell r="G368" t="str">
            <v>NB</v>
          </cell>
          <cell r="H368" t="str">
            <v>E</v>
          </cell>
          <cell r="I368">
            <v>200</v>
          </cell>
          <cell r="J368" t="str">
            <v xml:space="preserve">junior programmer / designer </v>
          </cell>
          <cell r="K368" t="str">
            <v>C</v>
          </cell>
        </row>
        <row r="369">
          <cell r="B369" t="str">
            <v>TSZC</v>
          </cell>
          <cell r="C369" t="str">
            <v>Szczęsny Tomasz</v>
          </cell>
          <cell r="D369" t="str">
            <v>W</v>
          </cell>
          <cell r="F369" t="str">
            <v>TEC</v>
          </cell>
          <cell r="G369" t="str">
            <v>QA</v>
          </cell>
          <cell r="H369" t="str">
            <v>E</v>
          </cell>
          <cell r="I369">
            <v>201</v>
          </cell>
          <cell r="J369" t="str">
            <v>junior quality assuance analyst</v>
          </cell>
          <cell r="K369" t="str">
            <v>C</v>
          </cell>
        </row>
        <row r="370">
          <cell r="B370" t="str">
            <v>TSKR</v>
          </cell>
          <cell r="C370" t="str">
            <v>Skrzyszowski Tadeusz</v>
          </cell>
          <cell r="D370" t="str">
            <v>W</v>
          </cell>
          <cell r="E370" t="str">
            <v>MM</v>
          </cell>
          <cell r="F370" t="str">
            <v>TEC</v>
          </cell>
          <cell r="G370" t="str">
            <v xml:space="preserve">TD </v>
          </cell>
          <cell r="H370" t="str">
            <v>E</v>
          </cell>
          <cell r="I370">
            <v>202</v>
          </cell>
          <cell r="J370" t="str">
            <v>unit manager / TDC</v>
          </cell>
          <cell r="K370" t="str">
            <v>C</v>
          </cell>
        </row>
        <row r="371">
          <cell r="C371" t="str">
            <v>Skrzyszowski Tadeusz</v>
          </cell>
          <cell r="D371" t="str">
            <v>W</v>
          </cell>
          <cell r="E371" t="str">
            <v>MM</v>
          </cell>
          <cell r="F371" t="str">
            <v>TEC</v>
          </cell>
          <cell r="G371" t="str">
            <v>TDC</v>
          </cell>
          <cell r="H371" t="str">
            <v>E</v>
          </cell>
          <cell r="I371">
            <v>202</v>
          </cell>
          <cell r="J371" t="str">
            <v>unit manager / TDC</v>
          </cell>
          <cell r="K371" t="str">
            <v>C</v>
          </cell>
        </row>
        <row r="372">
          <cell r="C372" t="str">
            <v>Skrzyszowski Tadeusz</v>
          </cell>
          <cell r="D372" t="str">
            <v>W</v>
          </cell>
          <cell r="E372" t="str">
            <v>MM</v>
          </cell>
          <cell r="F372" t="str">
            <v>TEC</v>
          </cell>
          <cell r="G372" t="str">
            <v>NPC</v>
          </cell>
          <cell r="H372" t="str">
            <v>E</v>
          </cell>
          <cell r="I372">
            <v>202</v>
          </cell>
          <cell r="J372" t="str">
            <v>unit manager / NPC</v>
          </cell>
          <cell r="K372" t="str">
            <v>C</v>
          </cell>
        </row>
        <row r="373">
          <cell r="B373" t="str">
            <v>TTOP</v>
          </cell>
          <cell r="C373" t="str">
            <v>Topolewski Tomasz</v>
          </cell>
          <cell r="D373" t="str">
            <v>W</v>
          </cell>
          <cell r="F373" t="str">
            <v>TEC</v>
          </cell>
          <cell r="G373" t="str">
            <v>CH</v>
          </cell>
          <cell r="H373" t="str">
            <v>F</v>
          </cell>
          <cell r="I373">
            <v>203</v>
          </cell>
          <cell r="K373" t="str">
            <v>C</v>
          </cell>
        </row>
        <row r="374">
          <cell r="B374" t="str">
            <v>WGLO</v>
          </cell>
          <cell r="C374" t="str">
            <v>Głowacki Wojciech</v>
          </cell>
          <cell r="D374" t="str">
            <v>W</v>
          </cell>
          <cell r="F374" t="str">
            <v>TEC</v>
          </cell>
          <cell r="G374" t="str">
            <v>US</v>
          </cell>
          <cell r="H374" t="str">
            <v>E</v>
          </cell>
          <cell r="I374">
            <v>204</v>
          </cell>
          <cell r="J374" t="str">
            <v>senior analyst / designer</v>
          </cell>
          <cell r="K374" t="str">
            <v>N</v>
          </cell>
        </row>
        <row r="375">
          <cell r="C375" t="str">
            <v>Głowacki Wojciech</v>
          </cell>
          <cell r="D375" t="str">
            <v>W</v>
          </cell>
          <cell r="F375" t="str">
            <v>TEC</v>
          </cell>
          <cell r="G375" t="str">
            <v>IT</v>
          </cell>
          <cell r="H375" t="str">
            <v>E</v>
          </cell>
          <cell r="I375">
            <v>204</v>
          </cell>
          <cell r="J375" t="str">
            <v xml:space="preserve">programmer / designer </v>
          </cell>
          <cell r="K375" t="str">
            <v>C</v>
          </cell>
        </row>
        <row r="376">
          <cell r="B376" t="str">
            <v>WHAW</v>
          </cell>
          <cell r="C376" t="str">
            <v>Hawrylczak Władysław</v>
          </cell>
          <cell r="D376" t="str">
            <v>P</v>
          </cell>
          <cell r="F376" t="str">
            <v>TEC</v>
          </cell>
          <cell r="G376" t="str">
            <v>PZ</v>
          </cell>
          <cell r="H376" t="str">
            <v>E</v>
          </cell>
          <cell r="I376">
            <v>205</v>
          </cell>
          <cell r="J376" t="str">
            <v>programmer / designer</v>
          </cell>
          <cell r="K376" t="str">
            <v>C</v>
          </cell>
        </row>
        <row r="377">
          <cell r="B377" t="str">
            <v>WOBL</v>
          </cell>
          <cell r="C377" t="str">
            <v>Oblizajek Waldemar</v>
          </cell>
          <cell r="D377" t="str">
            <v>P</v>
          </cell>
          <cell r="F377" t="str">
            <v>TEC</v>
          </cell>
          <cell r="G377" t="str">
            <v>PZ</v>
          </cell>
          <cell r="H377" t="str">
            <v>E</v>
          </cell>
          <cell r="I377">
            <v>206</v>
          </cell>
          <cell r="J377" t="str">
            <v xml:space="preserve">system designer </v>
          </cell>
          <cell r="K377" t="str">
            <v>C</v>
          </cell>
        </row>
        <row r="378">
          <cell r="C378" t="str">
            <v>Oblizajek Waldemar</v>
          </cell>
          <cell r="D378" t="str">
            <v>P</v>
          </cell>
          <cell r="F378" t="str">
            <v>TEC</v>
          </cell>
          <cell r="G378" t="str">
            <v>EN</v>
          </cell>
          <cell r="H378" t="str">
            <v>E</v>
          </cell>
          <cell r="I378">
            <v>206</v>
          </cell>
          <cell r="J378" t="str">
            <v xml:space="preserve">system designer </v>
          </cell>
          <cell r="K378" t="str">
            <v>C</v>
          </cell>
        </row>
        <row r="379">
          <cell r="B379" t="str">
            <v>WOSO</v>
          </cell>
          <cell r="C379" t="str">
            <v>Osóbka Wojciech</v>
          </cell>
          <cell r="D379" t="str">
            <v>W</v>
          </cell>
          <cell r="F379" t="str">
            <v>TEC</v>
          </cell>
          <cell r="G379" t="str">
            <v>NB</v>
          </cell>
          <cell r="H379" t="str">
            <v>E</v>
          </cell>
          <cell r="I379">
            <v>207</v>
          </cell>
          <cell r="J379" t="str">
            <v>programmer / designer</v>
          </cell>
          <cell r="K379" t="str">
            <v>N</v>
          </cell>
        </row>
        <row r="380">
          <cell r="B380" t="str">
            <v>WPAL</v>
          </cell>
          <cell r="C380" t="str">
            <v>Palczewska Wiesława</v>
          </cell>
          <cell r="D380" t="str">
            <v>P</v>
          </cell>
          <cell r="F380" t="str">
            <v>SUP</v>
          </cell>
          <cell r="G380" t="str">
            <v>F&amp;A</v>
          </cell>
          <cell r="H380" t="str">
            <v>E</v>
          </cell>
          <cell r="I380">
            <v>208</v>
          </cell>
          <cell r="J380" t="str">
            <v xml:space="preserve">accountant </v>
          </cell>
          <cell r="K380" t="str">
            <v>N</v>
          </cell>
        </row>
        <row r="381">
          <cell r="B381" t="str">
            <v>WRUD</v>
          </cell>
          <cell r="C381" t="str">
            <v>Rudziewicz Wiesław</v>
          </cell>
          <cell r="D381" t="str">
            <v>W</v>
          </cell>
          <cell r="F381" t="str">
            <v>TEC</v>
          </cell>
          <cell r="G381" t="str">
            <v>FS</v>
          </cell>
          <cell r="H381" t="str">
            <v>E</v>
          </cell>
          <cell r="I381">
            <v>209</v>
          </cell>
          <cell r="J381" t="str">
            <v xml:space="preserve">programmer / designer </v>
          </cell>
          <cell r="K381" t="str">
            <v>N</v>
          </cell>
        </row>
        <row r="382">
          <cell r="C382" t="str">
            <v>Rudziewicz Wiesław</v>
          </cell>
          <cell r="D382" t="str">
            <v>W</v>
          </cell>
          <cell r="F382" t="str">
            <v>TEC</v>
          </cell>
          <cell r="G382" t="str">
            <v>NPC</v>
          </cell>
          <cell r="H382" t="str">
            <v>E</v>
          </cell>
          <cell r="I382">
            <v>209</v>
          </cell>
          <cell r="J382" t="str">
            <v xml:space="preserve">programmer / designer </v>
          </cell>
          <cell r="K382" t="str">
            <v>C</v>
          </cell>
        </row>
        <row r="383">
          <cell r="B383" t="str">
            <v>WWOJ</v>
          </cell>
          <cell r="C383" t="str">
            <v>Wojtala Wojciech</v>
          </cell>
          <cell r="D383" t="str">
            <v>W</v>
          </cell>
          <cell r="F383" t="str">
            <v>TEC</v>
          </cell>
          <cell r="G383" t="str">
            <v>NB</v>
          </cell>
          <cell r="H383" t="str">
            <v>E</v>
          </cell>
          <cell r="I383">
            <v>210</v>
          </cell>
          <cell r="J383" t="str">
            <v>programmer / designer</v>
          </cell>
          <cell r="K383" t="str">
            <v>N</v>
          </cell>
        </row>
        <row r="384">
          <cell r="C384" t="str">
            <v>Wojtala Wojciech</v>
          </cell>
          <cell r="D384" t="str">
            <v>W</v>
          </cell>
          <cell r="F384" t="str">
            <v>TEC</v>
          </cell>
          <cell r="G384" t="str">
            <v>NB</v>
          </cell>
          <cell r="H384" t="str">
            <v>E</v>
          </cell>
          <cell r="I384">
            <v>210</v>
          </cell>
          <cell r="J384" t="str">
            <v>programmer / designer</v>
          </cell>
          <cell r="K384" t="str">
            <v>C</v>
          </cell>
        </row>
        <row r="385">
          <cell r="C385" t="str">
            <v>Wojtala Wojciech</v>
          </cell>
          <cell r="D385" t="str">
            <v>W</v>
          </cell>
          <cell r="F385" t="str">
            <v>TEC</v>
          </cell>
          <cell r="G385" t="str">
            <v>NB</v>
          </cell>
          <cell r="H385" t="str">
            <v>E</v>
          </cell>
          <cell r="I385">
            <v>210</v>
          </cell>
          <cell r="J385" t="str">
            <v xml:space="preserve">junior programmer / designer </v>
          </cell>
          <cell r="K385" t="str">
            <v>C</v>
          </cell>
        </row>
        <row r="386">
          <cell r="B386" t="str">
            <v>ZMAL</v>
          </cell>
          <cell r="C386" t="str">
            <v>Małecki Zygmunt</v>
          </cell>
          <cell r="D386" t="str">
            <v>W</v>
          </cell>
          <cell r="F386" t="str">
            <v>TEC</v>
          </cell>
          <cell r="G386" t="str">
            <v>FS</v>
          </cell>
          <cell r="H386" t="str">
            <v>N</v>
          </cell>
          <cell r="I386">
            <v>211</v>
          </cell>
          <cell r="J386" t="str">
            <v>area expert</v>
          </cell>
          <cell r="K386" t="str">
            <v>N</v>
          </cell>
        </row>
        <row r="387">
          <cell r="B387" t="str">
            <v>ZWIA</v>
          </cell>
          <cell r="C387" t="str">
            <v>Wiaterski Zbigniew</v>
          </cell>
          <cell r="D387" t="str">
            <v>W</v>
          </cell>
          <cell r="F387" t="str">
            <v>TEC</v>
          </cell>
          <cell r="G387" t="str">
            <v>NB</v>
          </cell>
          <cell r="H387" t="str">
            <v>E</v>
          </cell>
          <cell r="I387">
            <v>212</v>
          </cell>
          <cell r="J387" t="str">
            <v>programmer / designer</v>
          </cell>
          <cell r="K387" t="str">
            <v>N</v>
          </cell>
        </row>
        <row r="388">
          <cell r="B388" t="str">
            <v>NN</v>
          </cell>
          <cell r="C388" t="str">
            <v>...</v>
          </cell>
        </row>
      </sheetData>
      <sheetData sheetId="4">
        <row r="7">
          <cell r="D7" t="str">
            <v>ACCEN-PRESL-98</v>
          </cell>
        </row>
        <row r="8">
          <cell r="D8" t="str">
            <v>AEGON-DWHxx-01</v>
          </cell>
        </row>
        <row r="9">
          <cell r="D9" t="str">
            <v>AIGxx-KDPRV-01</v>
          </cell>
        </row>
        <row r="10">
          <cell r="D10" t="str">
            <v>ALLIA-AUDYT-01</v>
          </cell>
        </row>
        <row r="11">
          <cell r="D11" t="str">
            <v>AMROx-DWHxx-01</v>
          </cell>
        </row>
        <row r="12">
          <cell r="D12" t="str">
            <v>AMROx-DWHxx-02</v>
          </cell>
        </row>
        <row r="13">
          <cell r="D13" t="str">
            <v>AMROx-DWHxx-03</v>
          </cell>
        </row>
        <row r="14">
          <cell r="D14" t="str">
            <v>AMROx-DWHxx-04</v>
          </cell>
        </row>
        <row r="15">
          <cell r="D15" t="str">
            <v>AMROx-DWHNV-01</v>
          </cell>
        </row>
        <row r="16">
          <cell r="D16" t="str">
            <v>AMROx-MISxx-01</v>
          </cell>
        </row>
        <row r="17">
          <cell r="D17" t="str">
            <v>AMROx-NBPxx-01</v>
          </cell>
        </row>
        <row r="18">
          <cell r="D18" t="str">
            <v>APSYS-DWHxx-01</v>
          </cell>
        </row>
        <row r="19">
          <cell r="D19" t="str">
            <v>APSYS-PRESL-01</v>
          </cell>
        </row>
        <row r="20">
          <cell r="D20" t="str">
            <v>ARSEN-EBOOK-01</v>
          </cell>
        </row>
        <row r="21">
          <cell r="D21" t="str">
            <v>AUCHN-INTRS-01</v>
          </cell>
        </row>
        <row r="22">
          <cell r="D22" t="str">
            <v>AUCHN-POKxx-01</v>
          </cell>
        </row>
        <row r="23">
          <cell r="D23" t="str">
            <v>AUCHN-POKxx-02</v>
          </cell>
        </row>
        <row r="24">
          <cell r="D24" t="str">
            <v>AVONx-EXSRV-01</v>
          </cell>
        </row>
        <row r="25">
          <cell r="D25" t="str">
            <v>BERTL-STRIT-01</v>
          </cell>
        </row>
        <row r="26">
          <cell r="D26" t="str">
            <v>BRBMx-MISAK-01</v>
          </cell>
        </row>
        <row r="27">
          <cell r="D27" t="str">
            <v>BRExx-EXCEL-01</v>
          </cell>
        </row>
        <row r="28">
          <cell r="D28" t="str">
            <v>CHICO-EDVGL-32</v>
          </cell>
        </row>
        <row r="29">
          <cell r="D29" t="str">
            <v>CHICO-EDVGL-33</v>
          </cell>
        </row>
        <row r="30">
          <cell r="D30" t="str">
            <v>CHICO-EDVGL-34</v>
          </cell>
        </row>
        <row r="31">
          <cell r="D31" t="str">
            <v>CHICO-EDVGL-35</v>
          </cell>
        </row>
        <row r="32">
          <cell r="D32" t="str">
            <v>CHICO-EDVGL-36</v>
          </cell>
        </row>
        <row r="33">
          <cell r="D33" t="str">
            <v>CHICO-EDVGL-37</v>
          </cell>
        </row>
        <row r="34">
          <cell r="D34" t="str">
            <v>CHICO-EDVGL-38</v>
          </cell>
        </row>
        <row r="35">
          <cell r="D35" t="str">
            <v>CHICO-EDVGL-39</v>
          </cell>
        </row>
        <row r="36">
          <cell r="D36" t="str">
            <v>CHICO-PRESL-02</v>
          </cell>
        </row>
        <row r="37">
          <cell r="D37" t="str">
            <v>CHICO-PRESL-05</v>
          </cell>
        </row>
        <row r="38">
          <cell r="D38" t="str">
            <v>CHICO-PRESL-06</v>
          </cell>
        </row>
        <row r="39">
          <cell r="D39" t="str">
            <v>CHICO-PRESL-04</v>
          </cell>
        </row>
        <row r="40">
          <cell r="D40" t="str">
            <v>CRTIC-EXGUI-01</v>
          </cell>
        </row>
        <row r="41">
          <cell r="D41" t="str">
            <v>CRTIC-EXGUI-02</v>
          </cell>
        </row>
        <row r="42">
          <cell r="D42" t="str">
            <v>CRTIC-EXGUI-03</v>
          </cell>
        </row>
        <row r="43">
          <cell r="D43" t="str">
            <v>CRTIC-KDINT-01</v>
          </cell>
        </row>
        <row r="44">
          <cell r="D44" t="str">
            <v>CRTIC-PRESL-01</v>
          </cell>
        </row>
        <row r="45">
          <cell r="D45" t="str">
            <v>CRTIC-PRESL-02</v>
          </cell>
        </row>
        <row r="46">
          <cell r="D46" t="str">
            <v>CRTIC-SANNE-01</v>
          </cell>
        </row>
        <row r="47">
          <cell r="D47" t="str">
            <v>DBLUX-KDPRV-01</v>
          </cell>
        </row>
        <row r="48">
          <cell r="D48" t="str">
            <v>DETIC-AMIEx-01</v>
          </cell>
        </row>
        <row r="49">
          <cell r="D49" t="str">
            <v>DETIC-ASTRA-01</v>
          </cell>
        </row>
        <row r="50">
          <cell r="D50" t="str">
            <v>DETIC-RISEx-01</v>
          </cell>
        </row>
        <row r="51">
          <cell r="D51" t="str">
            <v>DETIC-SWAPS-02</v>
          </cell>
        </row>
        <row r="52">
          <cell r="D52" t="str">
            <v>DEICO-PRESL-01</v>
          </cell>
        </row>
        <row r="53">
          <cell r="D53" t="str">
            <v>DEICO-PRESL-02</v>
          </cell>
        </row>
        <row r="54">
          <cell r="D54" t="str">
            <v>DPJWx-ADMIN-01</v>
          </cell>
        </row>
        <row r="55">
          <cell r="D55" t="str">
            <v>DPJWx-ADMIN-01/01</v>
          </cell>
        </row>
        <row r="56">
          <cell r="D56" t="str">
            <v>DPJWx-ADMIN-01/02</v>
          </cell>
        </row>
        <row r="57">
          <cell r="D57" t="str">
            <v>DSGxx-INWEB-01</v>
          </cell>
        </row>
        <row r="58">
          <cell r="D58" t="str">
            <v>EDWOR-ITCON-01</v>
          </cell>
        </row>
        <row r="59">
          <cell r="D59" t="str">
            <v>EXATL-INWEB-01</v>
          </cell>
        </row>
        <row r="60">
          <cell r="D60" t="str">
            <v>EXATL-INWEB-02</v>
          </cell>
        </row>
        <row r="61">
          <cell r="D61" t="str">
            <v>EXATL-INWEB-03</v>
          </cell>
        </row>
        <row r="62">
          <cell r="D62" t="str">
            <v>EXATL-INWEB-04</v>
          </cell>
        </row>
        <row r="63">
          <cell r="D63" t="str">
            <v>EXATL-INWEB-05</v>
          </cell>
        </row>
        <row r="64">
          <cell r="D64" t="str">
            <v>HAPLM-KDPRV-01</v>
          </cell>
        </row>
        <row r="65">
          <cell r="D65" t="str">
            <v>HPPOL-P&amp;GLG-01</v>
          </cell>
        </row>
        <row r="66">
          <cell r="D66" t="str">
            <v>HPPOL-P&amp;GS1-01</v>
          </cell>
        </row>
        <row r="67">
          <cell r="D67" t="str">
            <v>HPPOL-P&amp;GSB-01</v>
          </cell>
        </row>
        <row r="68">
          <cell r="D68" t="str">
            <v>HQxxx-FUNDE-01</v>
          </cell>
        </row>
        <row r="69">
          <cell r="D69" t="str">
            <v>HQxxx-FUNDE-01/01</v>
          </cell>
        </row>
        <row r="70">
          <cell r="D70" t="str">
            <v>HQxxx-FUNDE-01/02</v>
          </cell>
        </row>
        <row r="71">
          <cell r="D71" t="str">
            <v>HQxxx-FUNDE-01/03</v>
          </cell>
        </row>
        <row r="72">
          <cell r="D72" t="str">
            <v>HQxxx-FUNDE-01/04</v>
          </cell>
        </row>
        <row r="73">
          <cell r="D73" t="str">
            <v>HQxxx-PEGAS-01</v>
          </cell>
        </row>
        <row r="74">
          <cell r="D74" t="str">
            <v>HQxxx-PHONX-01</v>
          </cell>
        </row>
        <row r="75">
          <cell r="D75" t="str">
            <v>HQxxx-PHONX-02</v>
          </cell>
        </row>
        <row r="76">
          <cell r="D76" t="str">
            <v>JBIFS-ARGUS-01</v>
          </cell>
        </row>
        <row r="77">
          <cell r="D77" t="str">
            <v>JBIFS-ARGUS-02</v>
          </cell>
        </row>
        <row r="78">
          <cell r="D78" t="str">
            <v>KDLAB-KDPRV-03</v>
          </cell>
        </row>
        <row r="79">
          <cell r="D79" t="str">
            <v>KDLAB-KDPRV-10</v>
          </cell>
        </row>
        <row r="80">
          <cell r="D80" t="str">
            <v>KDLAB-KDPRV-11</v>
          </cell>
        </row>
        <row r="81">
          <cell r="D81" t="str">
            <v>KDLAB-KDPRV-11/01</v>
          </cell>
        </row>
        <row r="82">
          <cell r="D82" t="str">
            <v>KDLAB-KDPRV-11/02</v>
          </cell>
        </row>
        <row r="83">
          <cell r="D83" t="str">
            <v>KDLAB-KDPRV-11/03</v>
          </cell>
        </row>
        <row r="84">
          <cell r="D84" t="str">
            <v>KDLAB-KDPRV-11/04</v>
          </cell>
        </row>
        <row r="85">
          <cell r="D85" t="str">
            <v>KDLAB-KDPRV-11/05</v>
          </cell>
        </row>
        <row r="86">
          <cell r="D86" t="str">
            <v>KDLAB-KDPRV-11/06</v>
          </cell>
        </row>
        <row r="87">
          <cell r="D87" t="str">
            <v>KDLAB-KDPRV-11/07</v>
          </cell>
        </row>
        <row r="88">
          <cell r="D88" t="str">
            <v>KDLAB-KDPRV-11/08</v>
          </cell>
        </row>
        <row r="89">
          <cell r="D89" t="str">
            <v>KDLAB-KDPRV-11/09</v>
          </cell>
        </row>
        <row r="90">
          <cell r="D90" t="str">
            <v>KDLAB-KDPRV-11/10</v>
          </cell>
        </row>
        <row r="91">
          <cell r="D91" t="str">
            <v>KDLAB-KDPRV-12</v>
          </cell>
        </row>
        <row r="92">
          <cell r="D92" t="str">
            <v>KWIxx-INTRF-01</v>
          </cell>
        </row>
        <row r="93">
          <cell r="D93" t="str">
            <v>KWIxx-INTRF-02</v>
          </cell>
        </row>
        <row r="94">
          <cell r="D94" t="str">
            <v>LADBR-BS2Kx-01</v>
          </cell>
        </row>
        <row r="95">
          <cell r="D95" t="str">
            <v>LADBR-DATAC-01</v>
          </cell>
        </row>
        <row r="96">
          <cell r="D96" t="str">
            <v>LADBR-DBMIS-01</v>
          </cell>
        </row>
        <row r="97">
          <cell r="D97" t="str">
            <v>LADBR-VFBAL-01</v>
          </cell>
        </row>
        <row r="98">
          <cell r="D98" t="str">
            <v>LOGIC-CNCRT-01</v>
          </cell>
        </row>
        <row r="99">
          <cell r="D99" t="str">
            <v>MFINx-CESAR-01</v>
          </cell>
        </row>
        <row r="100">
          <cell r="D100" t="str">
            <v>NCRAT-ASARX-01/04</v>
          </cell>
        </row>
        <row r="101">
          <cell r="D101" t="str">
            <v>NCRAT-ASARX-03</v>
          </cell>
        </row>
        <row r="102">
          <cell r="D102" t="str">
            <v>NCRAT-ASARX-04</v>
          </cell>
        </row>
        <row r="103">
          <cell r="D103" t="str">
            <v>NCRAT-ASARX-05</v>
          </cell>
        </row>
        <row r="104">
          <cell r="D104" t="str">
            <v>NCRAT-ASARX-06</v>
          </cell>
        </row>
        <row r="105">
          <cell r="D105" t="str">
            <v>NCRAT-FASTL-01</v>
          </cell>
        </row>
        <row r="106">
          <cell r="D106" t="str">
            <v>NCRAT-MIDWY-01</v>
          </cell>
        </row>
        <row r="107">
          <cell r="D107" t="str">
            <v>NCRAT-MIDWY-02</v>
          </cell>
        </row>
        <row r="108">
          <cell r="D108" t="str">
            <v>NCRAT-MIDWY-11</v>
          </cell>
        </row>
        <row r="109">
          <cell r="D109" t="str">
            <v>NCRGE-ASARX-02</v>
          </cell>
        </row>
        <row r="110">
          <cell r="D110" t="str">
            <v>NCRGE-ASARX-03</v>
          </cell>
        </row>
        <row r="111">
          <cell r="D111" t="str">
            <v>NCRNE-DKBOS-01</v>
          </cell>
        </row>
        <row r="112">
          <cell r="D112" t="str">
            <v>NCRNE-DKBOS-02</v>
          </cell>
        </row>
        <row r="113">
          <cell r="D113" t="str">
            <v>NCRNE-MILLU-00</v>
          </cell>
        </row>
        <row r="114">
          <cell r="D114" t="str">
            <v>NCRNE-MILLU-09</v>
          </cell>
        </row>
        <row r="115">
          <cell r="D115" t="str">
            <v>NCRNE-MILLU-12</v>
          </cell>
        </row>
        <row r="116">
          <cell r="D116" t="str">
            <v>NCRNE-MILLU-15</v>
          </cell>
        </row>
        <row r="117">
          <cell r="D117" t="str">
            <v>NCRNE-MILLU-16</v>
          </cell>
        </row>
        <row r="118">
          <cell r="D118" t="str">
            <v>NCRNE-MILLU-17</v>
          </cell>
        </row>
        <row r="119">
          <cell r="D119" t="str">
            <v>NCRNE-MILLU-18</v>
          </cell>
        </row>
        <row r="120">
          <cell r="D120" t="str">
            <v>NCRNE-MILLU-19</v>
          </cell>
        </row>
        <row r="121">
          <cell r="D121" t="str">
            <v>NCRNE-MILLU-20</v>
          </cell>
        </row>
        <row r="122">
          <cell r="D122" t="str">
            <v>NCRNE-MILLU-21</v>
          </cell>
        </row>
        <row r="123">
          <cell r="D123" t="str">
            <v>NCRNE-MILLU-22</v>
          </cell>
        </row>
        <row r="124">
          <cell r="D124" t="str">
            <v>NOKIA-EXSRV-01</v>
          </cell>
        </row>
        <row r="125">
          <cell r="D125" t="str">
            <v>NOKIA-ERFIL-01</v>
          </cell>
        </row>
        <row r="126">
          <cell r="D126" t="str">
            <v>NOKIA-ERFIL-02</v>
          </cell>
        </row>
        <row r="127">
          <cell r="D127" t="str">
            <v>NOKIA-PRESL-01</v>
          </cell>
        </row>
        <row r="128">
          <cell r="D128" t="str">
            <v>NOKIA-TESTY-01</v>
          </cell>
        </row>
        <row r="129">
          <cell r="D129" t="str">
            <v>NOKIA-TESTY-02</v>
          </cell>
        </row>
        <row r="130">
          <cell r="D130" t="str">
            <v>NXTIR-TESTY-01</v>
          </cell>
        </row>
        <row r="131">
          <cell r="D131" t="str">
            <v>PEKFS-RPTRA-01</v>
          </cell>
        </row>
        <row r="132">
          <cell r="D132" t="str">
            <v>PEKFS-RPTRA-02</v>
          </cell>
        </row>
        <row r="133">
          <cell r="D133" t="str">
            <v>PEKFS-SCANx-01</v>
          </cell>
        </row>
        <row r="134">
          <cell r="D134" t="str">
            <v>PEKFS-SCANx-02</v>
          </cell>
        </row>
        <row r="135">
          <cell r="D135" t="str">
            <v>PEKFS-UDOCS-01</v>
          </cell>
        </row>
        <row r="136">
          <cell r="D136" t="str">
            <v>PFLDR-B2Bxx-01</v>
          </cell>
        </row>
        <row r="137">
          <cell r="D137" t="str">
            <v>PGNIG-INWEB-03</v>
          </cell>
        </row>
        <row r="138">
          <cell r="D138" t="str">
            <v>PGNIG-INWEB-07</v>
          </cell>
        </row>
        <row r="139">
          <cell r="D139" t="str">
            <v>PGNIG-INWEB-08</v>
          </cell>
        </row>
        <row r="140">
          <cell r="D140" t="str">
            <v>PGNIG-MOBUP-03</v>
          </cell>
        </row>
        <row r="141">
          <cell r="D141" t="str">
            <v>PGPRZ-INWEB-01</v>
          </cell>
        </row>
        <row r="142">
          <cell r="D142" t="str">
            <v>PIPxx-LOYAL-01</v>
          </cell>
        </row>
        <row r="143">
          <cell r="D143" t="str">
            <v>PLICO-ILNES-01</v>
          </cell>
        </row>
        <row r="144">
          <cell r="D144" t="str">
            <v>PLICO-INWEB-04</v>
          </cell>
        </row>
        <row r="145">
          <cell r="D145" t="str">
            <v>PLICO-ISOxx-08</v>
          </cell>
        </row>
        <row r="146">
          <cell r="D146" t="str">
            <v>PLICO-NOTAV-01</v>
          </cell>
        </row>
        <row r="147">
          <cell r="D147" t="str">
            <v>PLICO-SVKDx-01</v>
          </cell>
        </row>
        <row r="148">
          <cell r="D148" t="str">
            <v>PLICO-VACAT-01</v>
          </cell>
        </row>
        <row r="149">
          <cell r="D149" t="str">
            <v>PLSAS-PRESL-99</v>
          </cell>
        </row>
        <row r="150">
          <cell r="D150" t="str">
            <v>PLSEG-PRESL-99</v>
          </cell>
        </row>
        <row r="151">
          <cell r="D151" t="str">
            <v>PLSJG-PRESL-99</v>
          </cell>
        </row>
        <row r="152">
          <cell r="D152" t="str">
            <v>PLSMM-PRESL-99</v>
          </cell>
        </row>
        <row r="153">
          <cell r="D153" t="str">
            <v>PLSLZ-PRESL-99</v>
          </cell>
        </row>
        <row r="154">
          <cell r="D154" t="str">
            <v>PLSPZ-PRESL-99</v>
          </cell>
        </row>
        <row r="155">
          <cell r="D155" t="str">
            <v>PLSTK-PRESL-99</v>
          </cell>
        </row>
        <row r="156">
          <cell r="D156" t="str">
            <v>PLTCH-INCOR-01</v>
          </cell>
        </row>
        <row r="157">
          <cell r="D157" t="str">
            <v>PLTCH-NOALO-01</v>
          </cell>
        </row>
        <row r="158">
          <cell r="D158" t="str">
            <v>PLTCH-TMGMT-01</v>
          </cell>
        </row>
        <row r="159">
          <cell r="D159" t="str">
            <v>PLTCH-TRAIN-01</v>
          </cell>
        </row>
        <row r="160">
          <cell r="D160" t="str">
            <v>PLTCH-TRAIN-03</v>
          </cell>
        </row>
        <row r="161">
          <cell r="D161" t="str">
            <v>PLTCH-TRAIN-04</v>
          </cell>
        </row>
        <row r="162">
          <cell r="D162" t="str">
            <v>PLTCH-TRAIN-04/01</v>
          </cell>
        </row>
        <row r="163">
          <cell r="D163" t="str">
            <v>PLTCH-TRAIN-05</v>
          </cell>
        </row>
        <row r="164">
          <cell r="D164" t="str">
            <v>PLTCH-TRAIN-06</v>
          </cell>
        </row>
        <row r="165">
          <cell r="D165" t="str">
            <v>PLTCH-TRAIN-07</v>
          </cell>
        </row>
        <row r="166">
          <cell r="D166" t="str">
            <v>PLTCH-VOLNT-01</v>
          </cell>
        </row>
        <row r="167">
          <cell r="D167" t="str">
            <v>PLTGM-ITECS-01</v>
          </cell>
        </row>
        <row r="168">
          <cell r="D168" t="str">
            <v>PLTGM-JAVAx-01</v>
          </cell>
        </row>
        <row r="169">
          <cell r="D169" t="str">
            <v>PLTGM-LUNIX-01</v>
          </cell>
        </row>
        <row r="170">
          <cell r="D170" t="str">
            <v>PLTGM-ORACL-01</v>
          </cell>
        </row>
        <row r="171">
          <cell r="D171" t="str">
            <v>PLTGM-.NETx-01</v>
          </cell>
        </row>
        <row r="172">
          <cell r="D172" t="str">
            <v>PLTGM-PMGMT-01</v>
          </cell>
        </row>
        <row r="173">
          <cell r="D173" t="str">
            <v>PLTGM-PORTL-01</v>
          </cell>
        </row>
        <row r="174">
          <cell r="D174" t="str">
            <v>PLTGM-PRDAN-01</v>
          </cell>
        </row>
        <row r="175">
          <cell r="D175" t="str">
            <v>PLTGM-PRESL-99</v>
          </cell>
        </row>
        <row r="176">
          <cell r="D176" t="str">
            <v>PLTGM-QAxxx-01</v>
          </cell>
        </row>
        <row r="177">
          <cell r="D177" t="str">
            <v>PLTGM-REJVE-01</v>
          </cell>
        </row>
        <row r="178">
          <cell r="D178" t="str">
            <v>PLTGM-RESDV-01</v>
          </cell>
        </row>
        <row r="179">
          <cell r="D179" t="str">
            <v>PLTGM-TECHD-01</v>
          </cell>
        </row>
        <row r="180">
          <cell r="D180" t="str">
            <v>PLTGM-USBLT-01</v>
          </cell>
        </row>
        <row r="181">
          <cell r="D181" t="str">
            <v>PLTNB-INCOR-01</v>
          </cell>
        </row>
        <row r="182">
          <cell r="D182" t="str">
            <v>PLTNB-NOALO-01</v>
          </cell>
        </row>
        <row r="183">
          <cell r="D183" t="str">
            <v>PLTNB-PMTRA-01</v>
          </cell>
        </row>
        <row r="184">
          <cell r="D184" t="str">
            <v>PLTNB-TMGMT-01</v>
          </cell>
        </row>
        <row r="185">
          <cell r="D185" t="str">
            <v>PLTNB-TRAIN-01/01</v>
          </cell>
        </row>
        <row r="186">
          <cell r="D186" t="str">
            <v>PLTNB-VOLNT-01</v>
          </cell>
        </row>
        <row r="187">
          <cell r="D187" t="str">
            <v>PLTPL-INCOR-01</v>
          </cell>
        </row>
        <row r="188">
          <cell r="D188" t="str">
            <v>PLTPL-NOALO-01</v>
          </cell>
        </row>
        <row r="189">
          <cell r="D189" t="str">
            <v>PLTPL-TMGMT-01</v>
          </cell>
        </row>
        <row r="190">
          <cell r="D190" t="str">
            <v>PLTPL-TRAIN-01</v>
          </cell>
        </row>
        <row r="191">
          <cell r="D191" t="str">
            <v>PLTPL-VOLNT-01</v>
          </cell>
        </row>
        <row r="192">
          <cell r="D192" t="str">
            <v>PLTPZ-INCOR-01</v>
          </cell>
        </row>
        <row r="193">
          <cell r="D193" t="str">
            <v>PLTPZ-NOALO-01</v>
          </cell>
        </row>
        <row r="194">
          <cell r="D194" t="str">
            <v>PLTPZ-TMGMT-01</v>
          </cell>
        </row>
        <row r="195">
          <cell r="D195" t="str">
            <v>PLTPZ-TRAIN-01</v>
          </cell>
        </row>
        <row r="196">
          <cell r="D196" t="str">
            <v>PLTPZ-VOLNT-01</v>
          </cell>
        </row>
        <row r="197">
          <cell r="D197" t="str">
            <v>PLTQA-INCOR-01</v>
          </cell>
        </row>
        <row r="198">
          <cell r="D198" t="str">
            <v>PLTQA-NOALO-01</v>
          </cell>
        </row>
        <row r="199">
          <cell r="D199" t="str">
            <v>PLTQA-QAxxx-04</v>
          </cell>
        </row>
        <row r="200">
          <cell r="D200" t="str">
            <v>PLTQA-TMGMT-01</v>
          </cell>
        </row>
        <row r="201">
          <cell r="D201" t="str">
            <v>PLTQA-TRAIN-01</v>
          </cell>
        </row>
        <row r="202">
          <cell r="D202" t="str">
            <v>PLTQA-VOLNT-01</v>
          </cell>
        </row>
        <row r="203">
          <cell r="D203" t="str">
            <v>PLTTD-INCOR-01</v>
          </cell>
        </row>
        <row r="204">
          <cell r="D204" t="str">
            <v>PLTTD-NOALO-01</v>
          </cell>
        </row>
        <row r="205">
          <cell r="D205" t="str">
            <v>PLTTD-TMGMT-01</v>
          </cell>
        </row>
        <row r="206">
          <cell r="D206" t="str">
            <v>PLTTD-TRAIN-01</v>
          </cell>
        </row>
        <row r="207">
          <cell r="D207" t="str">
            <v>PLTUK-INCOR-01</v>
          </cell>
        </row>
        <row r="208">
          <cell r="D208" t="str">
            <v>PLTUK-NOALO-01</v>
          </cell>
        </row>
        <row r="209">
          <cell r="D209" t="str">
            <v>PLTUK-REUSE-01</v>
          </cell>
        </row>
        <row r="210">
          <cell r="D210" t="str">
            <v>PLTUK-TMGMT-01</v>
          </cell>
        </row>
        <row r="211">
          <cell r="D211" t="str">
            <v>PLTUK-TRAIN-01</v>
          </cell>
        </row>
        <row r="212">
          <cell r="D212" t="str">
            <v>PLTUK-VOLNT-01</v>
          </cell>
        </row>
        <row r="213">
          <cell r="D213" t="str">
            <v>PLTUS-ASARX-01</v>
          </cell>
        </row>
        <row r="214">
          <cell r="D214" t="str">
            <v>PLTUS-INCOR-01</v>
          </cell>
        </row>
        <row r="215">
          <cell r="D215" t="str">
            <v>PLTUS-NOALO-01</v>
          </cell>
        </row>
        <row r="216">
          <cell r="D216" t="str">
            <v>PLTUS-TMGMT-01</v>
          </cell>
        </row>
        <row r="217">
          <cell r="D217" t="str">
            <v>PLTUS-TRAIN-01</v>
          </cell>
        </row>
        <row r="218">
          <cell r="D218" t="str">
            <v>PLTUS-VOLNT-01</v>
          </cell>
        </row>
        <row r="219">
          <cell r="D219" t="str">
            <v>POLPX-FUTUR-01</v>
          </cell>
        </row>
        <row r="220">
          <cell r="D220" t="str">
            <v>PTCxx-EXSRV-01</v>
          </cell>
        </row>
        <row r="221">
          <cell r="D221" t="str">
            <v>PTCxx-KIBIx-01</v>
          </cell>
        </row>
        <row r="222">
          <cell r="D222" t="str">
            <v>PTCxx-PRESL-99</v>
          </cell>
        </row>
        <row r="223">
          <cell r="D223" t="str">
            <v>PTCxx-TESTY-01</v>
          </cell>
        </row>
        <row r="224">
          <cell r="D224" t="str">
            <v>PTCxx-UPDIR-01</v>
          </cell>
        </row>
        <row r="225">
          <cell r="D225" t="str">
            <v>PZUAT-SYRUS-08</v>
          </cell>
        </row>
        <row r="226">
          <cell r="D226" t="str">
            <v>SIMNS-PMAPP-01</v>
          </cell>
        </row>
        <row r="227">
          <cell r="D227" t="str">
            <v>SLSAS-PRESL-01</v>
          </cell>
        </row>
        <row r="228">
          <cell r="D228" t="str">
            <v>SLSEG-PRESL-01</v>
          </cell>
        </row>
        <row r="229">
          <cell r="D229" t="str">
            <v>SLSJG-PRESL-01</v>
          </cell>
        </row>
        <row r="230">
          <cell r="D230" t="str">
            <v>SLSLZ-PRESL-01</v>
          </cell>
        </row>
        <row r="231">
          <cell r="D231" t="str">
            <v>SLSTK-LICEN-01</v>
          </cell>
        </row>
        <row r="232">
          <cell r="D232" t="str">
            <v>SUNRI-LAWIN-01</v>
          </cell>
        </row>
        <row r="233">
          <cell r="D233" t="str">
            <v>SUNRI-LAWIN-02</v>
          </cell>
        </row>
        <row r="234">
          <cell r="D234" t="str">
            <v>TELEN-INWEB-02</v>
          </cell>
        </row>
        <row r="235">
          <cell r="D235" t="str">
            <v>TELEN-INWEB-04</v>
          </cell>
        </row>
        <row r="236">
          <cell r="D236" t="str">
            <v>TELEN-INWEB-05</v>
          </cell>
        </row>
        <row r="237">
          <cell r="D237" t="str">
            <v>TELEN-INWEB-06</v>
          </cell>
        </row>
        <row r="238">
          <cell r="D238" t="str">
            <v>UBSFM-ARGUS-01</v>
          </cell>
        </row>
        <row r="239">
          <cell r="D239" t="str">
            <v>UBSFM-NFAPx-01</v>
          </cell>
        </row>
        <row r="240">
          <cell r="D240" t="str">
            <v>UKICO-MOBIL-01</v>
          </cell>
        </row>
        <row r="241">
          <cell r="D241" t="str">
            <v>UKICO-PRESL-01</v>
          </cell>
        </row>
        <row r="242">
          <cell r="D242" t="str">
            <v>UNMIK-PMTRA-01</v>
          </cell>
        </row>
        <row r="243">
          <cell r="D243" t="str">
            <v>UPCxx-PRESL-99</v>
          </cell>
        </row>
        <row r="244">
          <cell r="D244" t="str">
            <v>WRIGL-DENTx-02</v>
          </cell>
        </row>
        <row r="245">
          <cell r="D245" t="str">
            <v>WRIGL-FAILA-01</v>
          </cell>
        </row>
        <row r="246">
          <cell r="D246" t="str">
            <v>WSGxx-INWEB-01</v>
          </cell>
        </row>
        <row r="247">
          <cell r="D247" t="str">
            <v>WSGxx-INWEB-03</v>
          </cell>
        </row>
        <row r="248">
          <cell r="D248" t="str">
            <v>WSGxx-INWEB-04</v>
          </cell>
        </row>
        <row r="249">
          <cell r="D249" t="str">
            <v>ZEJGx-PROCS-03</v>
          </cell>
        </row>
        <row r="250">
          <cell r="D250" t="str">
            <v>ZEKOS-STRIT-01</v>
          </cell>
        </row>
        <row r="251">
          <cell r="D251" t="str">
            <v>ZKBxx-ARLES-01</v>
          </cell>
        </row>
      </sheetData>
      <sheetData sheetId="5"/>
      <sheetData sheetId="6">
        <row r="5">
          <cell r="B5" t="str">
            <v>ASUT</v>
          </cell>
        </row>
        <row r="6">
          <cell r="B6" t="str">
            <v>ASER</v>
          </cell>
        </row>
        <row r="7">
          <cell r="B7" t="str">
            <v>SWOJ</v>
          </cell>
        </row>
        <row r="8">
          <cell r="B8" t="str">
            <v>JMYR</v>
          </cell>
        </row>
        <row r="9">
          <cell r="B9" t="str">
            <v>TSKR</v>
          </cell>
        </row>
        <row r="10">
          <cell r="B10" t="str">
            <v>GKLE</v>
          </cell>
        </row>
        <row r="11">
          <cell r="B11" t="str">
            <v>RKAC</v>
          </cell>
        </row>
        <row r="12">
          <cell r="B12" t="str">
            <v>MKOR</v>
          </cell>
        </row>
        <row r="20">
          <cell r="B20" t="str">
            <v>UK</v>
          </cell>
          <cell r="F20" t="str">
            <v>UK</v>
          </cell>
        </row>
        <row r="21">
          <cell r="B21" t="str">
            <v>CH</v>
          </cell>
          <cell r="F21" t="str">
            <v>CH</v>
          </cell>
        </row>
        <row r="22">
          <cell r="B22" t="str">
            <v>US</v>
          </cell>
          <cell r="F22" t="str">
            <v>US</v>
          </cell>
        </row>
        <row r="23">
          <cell r="B23" t="str">
            <v>DE</v>
          </cell>
          <cell r="F23" t="str">
            <v>QA</v>
          </cell>
        </row>
        <row r="24">
          <cell r="B24" t="str">
            <v>HQ</v>
          </cell>
          <cell r="F24" t="str">
            <v>PL</v>
          </cell>
        </row>
        <row r="25">
          <cell r="B25" t="str">
            <v>PL</v>
          </cell>
          <cell r="F25" t="str">
            <v>NB</v>
          </cell>
        </row>
        <row r="26">
          <cell r="B26" t="str">
            <v>TEC</v>
          </cell>
          <cell r="F26" t="str">
            <v>PZ</v>
          </cell>
        </row>
        <row r="27">
          <cell r="F27" t="str">
            <v>TD</v>
          </cell>
        </row>
        <row r="28">
          <cell r="F28" t="str">
            <v>GM</v>
          </cell>
        </row>
        <row r="29">
          <cell r="F29" t="str">
            <v>KD</v>
          </cell>
        </row>
        <row r="30">
          <cell r="F30" t="str">
            <v>SAL</v>
          </cell>
        </row>
        <row r="31">
          <cell r="F31" t="str">
            <v>DE</v>
          </cell>
        </row>
        <row r="32">
          <cell r="F32" t="str">
            <v>BI</v>
          </cell>
        </row>
        <row r="37">
          <cell r="B37" t="str">
            <v>TEC</v>
          </cell>
          <cell r="F37" t="str">
            <v>SAL</v>
          </cell>
          <cell r="I37" t="str">
            <v>00 ogólny</v>
          </cell>
        </row>
        <row r="38">
          <cell r="B38" t="str">
            <v>SAL</v>
          </cell>
          <cell r="F38" t="str">
            <v>UK</v>
          </cell>
          <cell r="I38" t="str">
            <v>01 Management Board</v>
          </cell>
        </row>
        <row r="39">
          <cell r="B39" t="str">
            <v>SUP</v>
          </cell>
          <cell r="F39" t="str">
            <v>US</v>
          </cell>
          <cell r="I39" t="str">
            <v>02 Finanse</v>
          </cell>
        </row>
        <row r="40">
          <cell r="F40" t="str">
            <v>CH</v>
          </cell>
          <cell r="I40" t="str">
            <v>03 HR</v>
          </cell>
        </row>
        <row r="41">
          <cell r="F41" t="str">
            <v>QA</v>
          </cell>
          <cell r="I41" t="str">
            <v>04 Administracja</v>
          </cell>
        </row>
        <row r="42">
          <cell r="F42" t="str">
            <v>PL</v>
          </cell>
          <cell r="I42" t="str">
            <v>05 TSC</v>
          </cell>
        </row>
        <row r="43">
          <cell r="F43" t="str">
            <v>NB</v>
          </cell>
          <cell r="I43" t="str">
            <v>09 Marketing</v>
          </cell>
        </row>
        <row r="44">
          <cell r="F44" t="str">
            <v>PZ</v>
          </cell>
          <cell r="I44" t="str">
            <v>10 Sprzedaż</v>
          </cell>
        </row>
        <row r="45">
          <cell r="F45" t="str">
            <v>TD</v>
          </cell>
          <cell r="I45" t="str">
            <v>21 TEC US</v>
          </cell>
        </row>
        <row r="46">
          <cell r="F46" t="str">
            <v>HR</v>
          </cell>
          <cell r="I46" t="str">
            <v>22 TEC CH</v>
          </cell>
        </row>
        <row r="47">
          <cell r="I47" t="str">
            <v>23 TEC UK</v>
          </cell>
        </row>
        <row r="48">
          <cell r="I48" t="str">
            <v>25 TEC NB</v>
          </cell>
        </row>
        <row r="49">
          <cell r="I49" t="str">
            <v>28 TEC PL</v>
          </cell>
        </row>
        <row r="50">
          <cell r="I50" t="str">
            <v>30 TEC PZ</v>
          </cell>
        </row>
        <row r="51">
          <cell r="I51" t="str">
            <v>32 TEC QA</v>
          </cell>
        </row>
        <row r="52">
          <cell r="I52" t="str">
            <v>35 TEC TD</v>
          </cell>
        </row>
        <row r="53">
          <cell r="I53" t="str">
            <v>40 TEC GM</v>
          </cell>
        </row>
        <row r="54">
          <cell r="I54" t="str">
            <v>ALL</v>
          </cell>
        </row>
        <row r="57">
          <cell r="B57" t="str">
            <v>TEC 1</v>
          </cell>
          <cell r="F57" t="str">
            <v>00 Ogólne</v>
          </cell>
        </row>
        <row r="58">
          <cell r="B58" t="str">
            <v>TEC 2</v>
          </cell>
          <cell r="F58" t="str">
            <v>01 Utilities (Energia)</v>
          </cell>
        </row>
        <row r="59">
          <cell r="B59" t="str">
            <v>PL EN</v>
          </cell>
          <cell r="F59" t="str">
            <v>02 Finance</v>
          </cell>
        </row>
        <row r="60">
          <cell r="B60" t="str">
            <v>PLOTH</v>
          </cell>
          <cell r="F60" t="str">
            <v xml:space="preserve">03 IT Partners </v>
          </cell>
        </row>
        <row r="61">
          <cell r="B61" t="str">
            <v>HPP&amp;G</v>
          </cell>
          <cell r="F61" t="str">
            <v xml:space="preserve">04 Telekomunikacja i Media </v>
          </cell>
        </row>
        <row r="62">
          <cell r="B62" t="str">
            <v>NOKIA</v>
          </cell>
          <cell r="F62" t="str">
            <v>05 Government</v>
          </cell>
        </row>
        <row r="63">
          <cell r="B63" t="str">
            <v>CH HC</v>
          </cell>
          <cell r="F63" t="str">
            <v>06 Retail</v>
          </cell>
        </row>
        <row r="64">
          <cell r="B64" t="str">
            <v>CH FS</v>
          </cell>
          <cell r="F64" t="str">
            <v>07 Manufacturing</v>
          </cell>
        </row>
        <row r="65">
          <cell r="B65" t="str">
            <v>CH HQ</v>
          </cell>
          <cell r="F65" t="str">
            <v>08 Inne</v>
          </cell>
        </row>
        <row r="66">
          <cell r="B66" t="str">
            <v>CH BI</v>
          </cell>
          <cell r="F66" t="str">
            <v>10 Presales</v>
          </cell>
        </row>
        <row r="67">
          <cell r="B67" t="str">
            <v>NCR</v>
          </cell>
          <cell r="F67" t="str">
            <v>14 HP/PG</v>
          </cell>
        </row>
        <row r="68">
          <cell r="B68" t="str">
            <v>UK FS</v>
          </cell>
          <cell r="F68" t="str">
            <v>15 Nokia</v>
          </cell>
        </row>
        <row r="69">
          <cell r="B69" t="str">
            <v>UK HC</v>
          </cell>
          <cell r="F69" t="str">
            <v>20 Niemcy</v>
          </cell>
        </row>
        <row r="70">
          <cell r="B70" t="str">
            <v>UK HQ</v>
          </cell>
          <cell r="F70" t="str">
            <v>21 Szwajcaria</v>
          </cell>
        </row>
        <row r="71">
          <cell r="B71" t="str">
            <v>UK TEL</v>
          </cell>
          <cell r="F71" t="str">
            <v>25 USA</v>
          </cell>
        </row>
        <row r="72">
          <cell r="B72" t="str">
            <v>DE</v>
          </cell>
          <cell r="F72" t="str">
            <v>26 UK</v>
          </cell>
        </row>
        <row r="81">
          <cell r="F81" t="str">
            <v>01 SW Development</v>
          </cell>
          <cell r="J81" t="str">
            <v>Fix Price</v>
          </cell>
        </row>
        <row r="82">
          <cell r="F82" t="str">
            <v>02 DW</v>
          </cell>
          <cell r="J82" t="str">
            <v>Mixed</v>
          </cell>
        </row>
        <row r="83">
          <cell r="B83" t="str">
            <v>CC</v>
          </cell>
          <cell r="F83" t="str">
            <v>03 IT Consulting</v>
          </cell>
          <cell r="J83" t="str">
            <v>T&amp;M</v>
          </cell>
        </row>
        <row r="84">
          <cell r="B84" t="str">
            <v>CU</v>
          </cell>
          <cell r="F84" t="str">
            <v>04 Maintenance</v>
          </cell>
          <cell r="J84" t="str">
            <v>Not Applicable</v>
          </cell>
        </row>
        <row r="85">
          <cell r="B85" t="str">
            <v>CUS</v>
          </cell>
          <cell r="F85" t="str">
            <v>05 Web Investor Maintenance</v>
          </cell>
        </row>
        <row r="86">
          <cell r="B86" t="str">
            <v>PO</v>
          </cell>
          <cell r="F86" t="str">
            <v>06 Outsourcing</v>
          </cell>
        </row>
        <row r="87">
          <cell r="B87" t="str">
            <v>IO</v>
          </cell>
          <cell r="F87" t="str">
            <v>07 Body shopping</v>
          </cell>
        </row>
        <row r="88">
          <cell r="B88" t="str">
            <v>IT</v>
          </cell>
          <cell r="F88" t="str">
            <v>08 Quality assurance</v>
          </cell>
        </row>
        <row r="89">
          <cell r="B89" t="str">
            <v>2R</v>
          </cell>
          <cell r="F89" t="str">
            <v>09 Web Investor</v>
          </cell>
        </row>
        <row r="90">
          <cell r="B90" t="str">
            <v>2M</v>
          </cell>
          <cell r="F90" t="str">
            <v>10 Resale (SW, HW)</v>
          </cell>
        </row>
        <row r="91">
          <cell r="B91" t="str">
            <v>2N</v>
          </cell>
          <cell r="F91" t="str">
            <v>15 Presales</v>
          </cell>
        </row>
        <row r="92">
          <cell r="B92" t="str">
            <v>2A</v>
          </cell>
          <cell r="F92" t="str">
            <v>20 NOALO, INCOR</v>
          </cell>
        </row>
        <row r="93">
          <cell r="B93" t="str">
            <v>1S</v>
          </cell>
          <cell r="F93" t="str">
            <v>21 TMGMT</v>
          </cell>
        </row>
        <row r="94">
          <cell r="B94" t="str">
            <v>1V</v>
          </cell>
          <cell r="F94" t="str">
            <v>22 PLTGM</v>
          </cell>
        </row>
        <row r="95">
          <cell r="B95" t="str">
            <v>1N</v>
          </cell>
          <cell r="F95" t="str">
            <v>23 TRAIN</v>
          </cell>
        </row>
        <row r="96">
          <cell r="F96" t="str">
            <v>24 Internal Development</v>
          </cell>
        </row>
        <row r="97">
          <cell r="B97" t="str">
            <v>PREP</v>
          </cell>
          <cell r="F97" t="str">
            <v>30 ISO</v>
          </cell>
        </row>
        <row r="98">
          <cell r="B98" t="str">
            <v>INIT</v>
          </cell>
          <cell r="F98" t="str">
            <v>40 vacation, illness</v>
          </cell>
        </row>
        <row r="99">
          <cell r="B99" t="str">
            <v>REAL</v>
          </cell>
          <cell r="F99" t="str">
            <v>91Eksport produkty US</v>
          </cell>
        </row>
        <row r="100">
          <cell r="B100" t="str">
            <v>WARR</v>
          </cell>
          <cell r="F100" t="str">
            <v>92 Eksport produkty UK</v>
          </cell>
        </row>
        <row r="101">
          <cell r="B101" t="str">
            <v>SUSP</v>
          </cell>
          <cell r="F101" t="str">
            <v>93 Eksport produkty CH</v>
          </cell>
        </row>
        <row r="102">
          <cell r="B102" t="str">
            <v>CLOS</v>
          </cell>
          <cell r="F102" t="str">
            <v>94 Eksport produkty DE</v>
          </cell>
        </row>
        <row r="103">
          <cell r="F103" t="str">
            <v>101 Eksport klienci US</v>
          </cell>
        </row>
        <row r="104">
          <cell r="F104" t="str">
            <v>102 Eksport klienci UK</v>
          </cell>
        </row>
        <row r="105">
          <cell r="F105" t="str">
            <v>103 Eksport klienci CH</v>
          </cell>
        </row>
        <row r="106">
          <cell r="F106" t="str">
            <v>104 Eksport klienci DE</v>
          </cell>
        </row>
        <row r="110">
          <cell r="B110" t="str">
            <v>M</v>
          </cell>
        </row>
        <row r="111">
          <cell r="B111" t="str">
            <v>S</v>
          </cell>
        </row>
        <row r="112">
          <cell r="B112" t="str">
            <v>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2020"/>
      <sheetName val="DP P&amp;L F10"/>
      <sheetName val="DP P&amp;L va BP"/>
      <sheetName val="DP P&amp;L"/>
      <sheetName val="Tabelki"/>
      <sheetName val="Koszty bezpośrednie"/>
      <sheetName val="Koszty pośrednie ALL"/>
      <sheetName val="Koszty pośrednie"/>
      <sheetName val="Koszty wynagrodzeń"/>
      <sheetName val="Koszty SSC"/>
      <sheetName val="DP_data"/>
      <sheetName val="DP_Finansowe"/>
      <sheetName val="DP PPO&amp;PKO"/>
      <sheetName val="PQ FAB"/>
      <sheetName val="PQ"/>
      <sheetName val="PQ ALL"/>
      <sheetName val="Tabela do PQ"/>
      <sheetName val="Tabela do PQ FAB"/>
      <sheetName val="Rezerwy"/>
      <sheetName val="Rezerwy 2"/>
      <sheetName val="Wersje"/>
      <sheetName val="DP_P&amp;L_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402"/>
  <sheetViews>
    <sheetView tabSelected="1" zoomScale="80" zoomScaleNormal="80" workbookViewId="0">
      <pane xSplit="2" ySplit="5" topLeftCell="CC6" activePane="bottomRight" state="frozen"/>
      <selection pane="topRight" activeCell="C1" sqref="C1"/>
      <selection pane="bottomLeft" activeCell="A6" sqref="A6"/>
      <selection pane="bottomRight" activeCell="CH4" sqref="CH4"/>
    </sheetView>
  </sheetViews>
  <sheetFormatPr defaultColWidth="9.1796875" defaultRowHeight="14.5" x14ac:dyDescent="0.35"/>
  <cols>
    <col min="1" max="1" width="95.453125" style="2" bestFit="1" customWidth="1"/>
    <col min="2" max="2" width="3.54296875" style="2" bestFit="1" customWidth="1"/>
    <col min="3" max="3" width="9" style="2" bestFit="1" customWidth="1"/>
    <col min="4" max="37" width="10.453125" style="2" bestFit="1" customWidth="1"/>
    <col min="38" max="38" width="10.1796875" customWidth="1"/>
    <col min="39" max="40" width="10.453125" style="2" bestFit="1" customWidth="1"/>
    <col min="41" max="42" width="10.453125" bestFit="1" customWidth="1"/>
    <col min="43" max="44" width="10.453125" style="2" bestFit="1" customWidth="1"/>
    <col min="45" max="51" width="10.54296875" bestFit="1" customWidth="1"/>
    <col min="52" max="52" width="11.1796875" customWidth="1"/>
    <col min="53" max="53" width="10.54296875" bestFit="1" customWidth="1"/>
    <col min="54" max="54" width="11" bestFit="1" customWidth="1"/>
    <col min="55" max="55" width="11.54296875" customWidth="1"/>
    <col min="56" max="56" width="11.81640625" customWidth="1"/>
    <col min="57" max="57" width="12" customWidth="1"/>
    <col min="58" max="58" width="11" bestFit="1" customWidth="1"/>
    <col min="59" max="59" width="11" customWidth="1"/>
    <col min="61" max="61" width="11" bestFit="1" customWidth="1"/>
    <col min="62" max="62" width="10.54296875" customWidth="1"/>
    <col min="63" max="64" width="13.453125" customWidth="1"/>
    <col min="65" max="65" width="10.7265625" customWidth="1"/>
    <col min="66" max="66" width="11.1796875" customWidth="1"/>
    <col min="67" max="67" width="25.453125" bestFit="1" customWidth="1"/>
    <col min="69" max="70" width="10.453125" bestFit="1" customWidth="1"/>
    <col min="71" max="72" width="15" customWidth="1"/>
    <col min="73" max="73" width="10.453125" bestFit="1" customWidth="1"/>
    <col min="74" max="74" width="21.36328125" bestFit="1" customWidth="1"/>
    <col min="75" max="75" width="24.6328125" bestFit="1" customWidth="1"/>
    <col min="77" max="77" width="25.26953125" customWidth="1"/>
    <col min="78" max="79" width="25.1796875" customWidth="1"/>
    <col min="80" max="80" width="21.36328125" customWidth="1"/>
    <col min="81" max="81" width="20.90625" customWidth="1"/>
    <col min="82" max="82" width="20.7265625" customWidth="1"/>
    <col min="83" max="83" width="17" customWidth="1"/>
    <col min="84" max="84" width="18.08984375" customWidth="1"/>
    <col min="85" max="85" width="17.90625" customWidth="1"/>
    <col min="86" max="86" width="17.54296875" customWidth="1"/>
  </cols>
  <sheetData>
    <row r="1" spans="1:86" ht="145" x14ac:dyDescent="0.35">
      <c r="A1" s="39" t="s">
        <v>132</v>
      </c>
      <c r="G1" s="18"/>
      <c r="K1" s="18"/>
      <c r="O1" s="18"/>
      <c r="S1" s="18"/>
      <c r="W1" s="18"/>
      <c r="AA1" s="18"/>
      <c r="AE1" s="18"/>
      <c r="AI1" s="18"/>
      <c r="AM1" s="18"/>
      <c r="AO1" s="2"/>
      <c r="AP1" s="2"/>
      <c r="AQ1" s="18"/>
      <c r="AZ1" s="50"/>
      <c r="BB1" s="50" t="s">
        <v>151</v>
      </c>
      <c r="BC1" s="50" t="s">
        <v>151</v>
      </c>
      <c r="BD1" s="50" t="s">
        <v>151</v>
      </c>
      <c r="BE1" s="50" t="s">
        <v>151</v>
      </c>
      <c r="BF1" s="50" t="s">
        <v>151</v>
      </c>
      <c r="BG1" s="50" t="s">
        <v>151</v>
      </c>
      <c r="BI1" s="55" t="s">
        <v>154</v>
      </c>
      <c r="BJ1" s="55"/>
      <c r="BK1" s="55"/>
      <c r="BL1" s="55"/>
      <c r="BM1" s="55"/>
      <c r="BN1" s="55"/>
      <c r="BO1" s="51" t="s">
        <v>155</v>
      </c>
      <c r="BQ1" s="55" t="s">
        <v>152</v>
      </c>
      <c r="BR1" s="55"/>
      <c r="BS1" s="55"/>
      <c r="BT1" s="55"/>
      <c r="BU1" s="55"/>
      <c r="BV1" s="52" t="s">
        <v>156</v>
      </c>
      <c r="BW1" s="51" t="s">
        <v>157</v>
      </c>
      <c r="BY1" s="52" t="s">
        <v>162</v>
      </c>
      <c r="BZ1" s="52" t="s">
        <v>162</v>
      </c>
      <c r="CA1" s="52" t="s">
        <v>162</v>
      </c>
      <c r="CB1" s="51" t="s">
        <v>163</v>
      </c>
      <c r="CC1" s="53" t="s">
        <v>167</v>
      </c>
      <c r="CD1" s="53" t="s">
        <v>167</v>
      </c>
      <c r="CE1" s="54" t="s">
        <v>170</v>
      </c>
      <c r="CF1" s="54" t="s">
        <v>170</v>
      </c>
      <c r="CG1" s="54" t="s">
        <v>170</v>
      </c>
      <c r="CH1" s="54" t="s">
        <v>170</v>
      </c>
    </row>
    <row r="2" spans="1:86" x14ac:dyDescent="0.35">
      <c r="A2" s="40" t="s">
        <v>99</v>
      </c>
      <c r="B2" s="40"/>
      <c r="C2" s="31">
        <v>39583</v>
      </c>
      <c r="D2" s="31">
        <v>39714</v>
      </c>
      <c r="E2" s="31">
        <v>39766</v>
      </c>
      <c r="F2" s="32">
        <v>39917</v>
      </c>
      <c r="G2" s="34">
        <v>39948</v>
      </c>
      <c r="H2" s="31">
        <v>40039</v>
      </c>
      <c r="I2" s="31">
        <v>40127</v>
      </c>
      <c r="J2" s="31">
        <v>40238</v>
      </c>
      <c r="K2" s="34">
        <v>40302</v>
      </c>
      <c r="L2" s="31">
        <v>40413</v>
      </c>
      <c r="M2" s="31">
        <v>40496</v>
      </c>
      <c r="N2" s="31">
        <v>40620</v>
      </c>
      <c r="O2" s="34">
        <v>40674</v>
      </c>
      <c r="P2" s="31">
        <v>40784</v>
      </c>
      <c r="Q2" s="31">
        <v>40857</v>
      </c>
      <c r="R2" s="31">
        <v>40984</v>
      </c>
      <c r="S2" s="34">
        <v>41040</v>
      </c>
      <c r="T2" s="31">
        <v>41149</v>
      </c>
      <c r="U2" s="31">
        <v>41226</v>
      </c>
      <c r="V2" s="31">
        <v>41352</v>
      </c>
      <c r="W2" s="34">
        <v>41409</v>
      </c>
      <c r="X2" s="31">
        <v>41515</v>
      </c>
      <c r="Y2" s="31">
        <v>41592</v>
      </c>
      <c r="Z2" s="31">
        <v>41718</v>
      </c>
      <c r="AA2" s="34">
        <v>41774</v>
      </c>
      <c r="AB2" s="31">
        <v>41879</v>
      </c>
      <c r="AC2" s="31">
        <v>41957</v>
      </c>
      <c r="AD2" s="31">
        <v>42083</v>
      </c>
      <c r="AE2" s="34">
        <v>42139</v>
      </c>
      <c r="AF2" s="31">
        <v>42247</v>
      </c>
      <c r="AG2" s="31">
        <v>42321</v>
      </c>
      <c r="AH2" s="31">
        <v>42450</v>
      </c>
      <c r="AI2" s="34">
        <v>42506</v>
      </c>
      <c r="AJ2" s="31">
        <v>42613</v>
      </c>
      <c r="AK2" s="31">
        <v>42688</v>
      </c>
      <c r="AL2" s="31">
        <v>42450</v>
      </c>
      <c r="AM2" s="34">
        <v>42871</v>
      </c>
      <c r="AN2" s="31">
        <v>42613</v>
      </c>
      <c r="AO2" s="31">
        <v>43054</v>
      </c>
      <c r="AP2" s="31">
        <v>43181</v>
      </c>
      <c r="AQ2" s="34">
        <v>43242</v>
      </c>
      <c r="AR2" s="31">
        <v>43342</v>
      </c>
      <c r="AS2" s="31">
        <v>43419</v>
      </c>
      <c r="AT2" s="31">
        <v>43552</v>
      </c>
      <c r="AU2" s="31">
        <v>43608</v>
      </c>
      <c r="AV2" s="31">
        <v>43706</v>
      </c>
      <c r="AW2" s="31">
        <v>43788</v>
      </c>
      <c r="AX2" s="31">
        <v>43924</v>
      </c>
      <c r="AY2" s="31">
        <v>43972</v>
      </c>
      <c r="AZ2" s="31">
        <v>44070</v>
      </c>
      <c r="BA2" s="31">
        <v>44154</v>
      </c>
      <c r="BB2" s="31">
        <v>44308</v>
      </c>
      <c r="BC2" s="31">
        <v>44336</v>
      </c>
      <c r="BD2" s="31">
        <v>44434</v>
      </c>
      <c r="BE2" s="31">
        <v>44523</v>
      </c>
      <c r="BF2" s="31">
        <v>44679</v>
      </c>
      <c r="BG2" s="31">
        <v>44342</v>
      </c>
      <c r="BI2" s="31">
        <v>44308</v>
      </c>
      <c r="BJ2" s="31">
        <v>44336</v>
      </c>
      <c r="BK2" s="31">
        <v>44434</v>
      </c>
      <c r="BL2" s="31">
        <v>44523</v>
      </c>
      <c r="BM2" s="31">
        <v>44679</v>
      </c>
      <c r="BN2" s="31">
        <v>44342</v>
      </c>
      <c r="BO2" s="31">
        <v>44803</v>
      </c>
      <c r="BQ2" s="31">
        <v>44336</v>
      </c>
      <c r="BR2" s="31">
        <v>44434</v>
      </c>
      <c r="BS2" s="31">
        <v>44523</v>
      </c>
      <c r="BT2" s="31">
        <v>44679</v>
      </c>
      <c r="BU2" s="31">
        <v>44707</v>
      </c>
      <c r="BV2" s="31">
        <v>44803</v>
      </c>
      <c r="BW2" s="31">
        <v>44889</v>
      </c>
      <c r="BY2" s="31">
        <v>44707</v>
      </c>
      <c r="BZ2" s="31">
        <v>44803</v>
      </c>
      <c r="CA2" s="31">
        <v>44889</v>
      </c>
      <c r="CB2" s="31">
        <v>45043</v>
      </c>
      <c r="CC2" s="31">
        <v>45071</v>
      </c>
      <c r="CD2" s="31">
        <v>45169</v>
      </c>
      <c r="CE2" s="31">
        <v>45253</v>
      </c>
      <c r="CF2" s="31">
        <v>45392</v>
      </c>
      <c r="CG2" s="31">
        <v>45440</v>
      </c>
      <c r="CH2" s="31">
        <v>45534</v>
      </c>
    </row>
    <row r="3" spans="1:86" x14ac:dyDescent="0.35">
      <c r="G3" s="18"/>
      <c r="K3" s="18"/>
      <c r="O3" s="18"/>
      <c r="S3" s="18"/>
      <c r="W3" s="18"/>
      <c r="AA3" s="18"/>
      <c r="AE3" s="18"/>
      <c r="AI3" s="18"/>
      <c r="AM3" s="18"/>
      <c r="AO3" s="2"/>
      <c r="AP3" s="2"/>
      <c r="AQ3" s="18"/>
    </row>
    <row r="4" spans="1:86" x14ac:dyDescent="0.35">
      <c r="A4" s="41"/>
      <c r="B4" s="41"/>
      <c r="C4" s="1">
        <v>2008</v>
      </c>
      <c r="D4" s="1">
        <v>2008</v>
      </c>
      <c r="E4" s="1">
        <v>2008</v>
      </c>
      <c r="F4" s="1">
        <v>2008</v>
      </c>
      <c r="G4" s="19">
        <v>2009</v>
      </c>
      <c r="H4" s="1">
        <v>2009</v>
      </c>
      <c r="I4" s="1">
        <v>2009</v>
      </c>
      <c r="J4" s="1">
        <v>2009</v>
      </c>
      <c r="K4" s="19">
        <v>2010</v>
      </c>
      <c r="L4" s="1">
        <v>2010</v>
      </c>
      <c r="M4" s="1">
        <v>2010</v>
      </c>
      <c r="N4" s="1">
        <v>2010</v>
      </c>
      <c r="O4" s="19">
        <v>2011</v>
      </c>
      <c r="P4" s="1">
        <v>2011</v>
      </c>
      <c r="Q4" s="1">
        <v>2011</v>
      </c>
      <c r="R4" s="1">
        <v>2011</v>
      </c>
      <c r="S4" s="19">
        <v>2012</v>
      </c>
      <c r="T4" s="1">
        <v>2012</v>
      </c>
      <c r="U4" s="1">
        <v>2012</v>
      </c>
      <c r="V4" s="1">
        <v>2012</v>
      </c>
      <c r="W4" s="19">
        <v>2013</v>
      </c>
      <c r="X4" s="1">
        <v>2013</v>
      </c>
      <c r="Y4" s="1">
        <v>2013</v>
      </c>
      <c r="Z4" s="1">
        <v>2013</v>
      </c>
      <c r="AA4" s="19">
        <v>2014</v>
      </c>
      <c r="AB4" s="1">
        <v>2014</v>
      </c>
      <c r="AC4" s="1">
        <v>2014</v>
      </c>
      <c r="AD4" s="1">
        <v>2014</v>
      </c>
      <c r="AE4" s="19">
        <v>2015</v>
      </c>
      <c r="AF4" s="1">
        <v>2015</v>
      </c>
      <c r="AG4" s="1">
        <v>2015</v>
      </c>
      <c r="AH4" s="1">
        <v>2015</v>
      </c>
      <c r="AI4" s="19">
        <v>2016</v>
      </c>
      <c r="AJ4" s="1">
        <v>2016</v>
      </c>
      <c r="AK4" s="1">
        <v>2016</v>
      </c>
      <c r="AL4" s="1">
        <v>2016</v>
      </c>
      <c r="AM4" s="19" t="s">
        <v>105</v>
      </c>
      <c r="AN4" s="1" t="s">
        <v>106</v>
      </c>
      <c r="AO4" s="1" t="s">
        <v>108</v>
      </c>
      <c r="AP4" s="1" t="s">
        <v>109</v>
      </c>
      <c r="AQ4" s="19" t="s">
        <v>110</v>
      </c>
      <c r="AR4" s="1" t="s">
        <v>111</v>
      </c>
      <c r="AS4" s="1" t="s">
        <v>114</v>
      </c>
      <c r="AT4" s="1" t="s">
        <v>115</v>
      </c>
      <c r="AU4" s="1" t="s">
        <v>116</v>
      </c>
      <c r="AV4" s="1" t="s">
        <v>118</v>
      </c>
      <c r="AW4" s="1" t="s">
        <v>119</v>
      </c>
      <c r="AX4" s="1" t="s">
        <v>120</v>
      </c>
      <c r="AY4" s="1" t="s">
        <v>121</v>
      </c>
      <c r="AZ4" s="1" t="s">
        <v>124</v>
      </c>
      <c r="BA4" s="1" t="s">
        <v>127</v>
      </c>
      <c r="BB4" s="1" t="s">
        <v>128</v>
      </c>
      <c r="BC4" s="1" t="s">
        <v>131</v>
      </c>
      <c r="BD4" s="1" t="s">
        <v>133</v>
      </c>
      <c r="BE4" s="1" t="s">
        <v>134</v>
      </c>
      <c r="BF4" s="1" t="s">
        <v>137</v>
      </c>
      <c r="BG4" s="1" t="s">
        <v>147</v>
      </c>
      <c r="BI4" s="1" t="s">
        <v>128</v>
      </c>
      <c r="BJ4" s="1" t="s">
        <v>131</v>
      </c>
      <c r="BK4" s="1" t="s">
        <v>133</v>
      </c>
      <c r="BL4" s="1" t="s">
        <v>134</v>
      </c>
      <c r="BM4" s="1" t="s">
        <v>137</v>
      </c>
      <c r="BN4" s="1" t="s">
        <v>147</v>
      </c>
      <c r="BO4" s="1" t="s">
        <v>148</v>
      </c>
      <c r="BQ4" s="1" t="s">
        <v>131</v>
      </c>
      <c r="BR4" s="1" t="s">
        <v>133</v>
      </c>
      <c r="BS4" s="1" t="s">
        <v>134</v>
      </c>
      <c r="BT4" s="1" t="s">
        <v>137</v>
      </c>
      <c r="BU4" s="1" t="s">
        <v>147</v>
      </c>
      <c r="BV4" s="1" t="s">
        <v>148</v>
      </c>
      <c r="BW4" s="1" t="s">
        <v>153</v>
      </c>
      <c r="BY4" s="1" t="s">
        <v>147</v>
      </c>
      <c r="BZ4" s="1" t="s">
        <v>148</v>
      </c>
      <c r="CA4" s="1" t="s">
        <v>153</v>
      </c>
      <c r="CB4" s="1" t="s">
        <v>164</v>
      </c>
      <c r="CC4" s="1" t="s">
        <v>168</v>
      </c>
      <c r="CD4" s="1" t="s">
        <v>169</v>
      </c>
      <c r="CE4" s="1" t="s">
        <v>171</v>
      </c>
      <c r="CF4" s="1" t="s">
        <v>175</v>
      </c>
      <c r="CG4" s="1" t="s">
        <v>180</v>
      </c>
      <c r="CH4" s="1" t="s">
        <v>184</v>
      </c>
    </row>
    <row r="5" spans="1:86" x14ac:dyDescent="0.35">
      <c r="A5" s="42"/>
      <c r="B5" s="42"/>
      <c r="C5" s="1" t="s">
        <v>2</v>
      </c>
      <c r="D5" s="1" t="s">
        <v>1</v>
      </c>
      <c r="E5" s="1" t="s">
        <v>0</v>
      </c>
      <c r="F5" s="1" t="s">
        <v>3</v>
      </c>
      <c r="G5" s="19" t="s">
        <v>2</v>
      </c>
      <c r="H5" s="1" t="s">
        <v>1</v>
      </c>
      <c r="I5" s="1" t="s">
        <v>0</v>
      </c>
      <c r="J5" s="1" t="s">
        <v>3</v>
      </c>
      <c r="K5" s="19" t="s">
        <v>2</v>
      </c>
      <c r="L5" s="1" t="s">
        <v>1</v>
      </c>
      <c r="M5" s="1" t="s">
        <v>0</v>
      </c>
      <c r="N5" s="1" t="s">
        <v>3</v>
      </c>
      <c r="O5" s="19" t="s">
        <v>2</v>
      </c>
      <c r="P5" s="1" t="s">
        <v>1</v>
      </c>
      <c r="Q5" s="1" t="s">
        <v>0</v>
      </c>
      <c r="R5" s="1" t="s">
        <v>3</v>
      </c>
      <c r="S5" s="19" t="s">
        <v>2</v>
      </c>
      <c r="T5" s="1" t="s">
        <v>1</v>
      </c>
      <c r="U5" s="1" t="s">
        <v>0</v>
      </c>
      <c r="V5" s="1" t="s">
        <v>3</v>
      </c>
      <c r="W5" s="19" t="s">
        <v>2</v>
      </c>
      <c r="X5" s="1" t="s">
        <v>1</v>
      </c>
      <c r="Y5" s="1" t="s">
        <v>0</v>
      </c>
      <c r="Z5" s="1" t="s">
        <v>3</v>
      </c>
      <c r="AA5" s="19" t="s">
        <v>2</v>
      </c>
      <c r="AB5" s="1" t="s">
        <v>1</v>
      </c>
      <c r="AC5" s="1" t="s">
        <v>0</v>
      </c>
      <c r="AD5" s="1" t="s">
        <v>3</v>
      </c>
      <c r="AE5" s="19" t="s">
        <v>2</v>
      </c>
      <c r="AF5" s="1" t="s">
        <v>1</v>
      </c>
      <c r="AG5" s="1" t="s">
        <v>0</v>
      </c>
      <c r="AH5" s="1" t="s">
        <v>3</v>
      </c>
      <c r="AI5" s="19" t="s">
        <v>2</v>
      </c>
      <c r="AJ5" s="1" t="s">
        <v>1</v>
      </c>
      <c r="AK5" s="1" t="s">
        <v>0</v>
      </c>
      <c r="AL5" s="1" t="s">
        <v>3</v>
      </c>
      <c r="AM5" s="19" t="s">
        <v>2</v>
      </c>
      <c r="AN5" s="1" t="s">
        <v>1</v>
      </c>
      <c r="AO5" s="1" t="s">
        <v>0</v>
      </c>
      <c r="AP5" s="1" t="s">
        <v>3</v>
      </c>
      <c r="AQ5" s="19" t="s">
        <v>2</v>
      </c>
      <c r="AR5" s="1" t="s">
        <v>1</v>
      </c>
      <c r="AS5" s="1" t="s">
        <v>0</v>
      </c>
      <c r="AT5" s="1" t="s">
        <v>3</v>
      </c>
      <c r="AU5" s="1" t="s">
        <v>2</v>
      </c>
      <c r="AV5" s="1" t="s">
        <v>1</v>
      </c>
      <c r="AW5" s="1" t="s">
        <v>0</v>
      </c>
      <c r="AX5" s="1" t="s">
        <v>3</v>
      </c>
      <c r="AY5" s="1" t="s">
        <v>2</v>
      </c>
      <c r="AZ5" s="1" t="s">
        <v>1</v>
      </c>
      <c r="BA5" s="1" t="s">
        <v>0</v>
      </c>
      <c r="BB5" s="1" t="s">
        <v>3</v>
      </c>
      <c r="BC5" s="1" t="s">
        <v>2</v>
      </c>
      <c r="BD5" s="1" t="s">
        <v>1</v>
      </c>
      <c r="BE5" s="1" t="s">
        <v>0</v>
      </c>
      <c r="BF5" s="1" t="s">
        <v>3</v>
      </c>
      <c r="BG5" s="1" t="s">
        <v>2</v>
      </c>
      <c r="BI5" s="1" t="s">
        <v>3</v>
      </c>
      <c r="BJ5" s="1" t="s">
        <v>2</v>
      </c>
      <c r="BK5" s="1" t="s">
        <v>1</v>
      </c>
      <c r="BL5" s="1" t="s">
        <v>0</v>
      </c>
      <c r="BM5" s="1" t="s">
        <v>3</v>
      </c>
      <c r="BN5" s="1" t="s">
        <v>2</v>
      </c>
      <c r="BO5" s="1" t="s">
        <v>1</v>
      </c>
      <c r="BQ5" s="1" t="s">
        <v>2</v>
      </c>
      <c r="BR5" s="1" t="s">
        <v>1</v>
      </c>
      <c r="BS5" s="1" t="s">
        <v>0</v>
      </c>
      <c r="BT5" s="1" t="s">
        <v>3</v>
      </c>
      <c r="BU5" s="1" t="s">
        <v>2</v>
      </c>
      <c r="BV5" s="1" t="s">
        <v>1</v>
      </c>
      <c r="BW5" s="1" t="s">
        <v>0</v>
      </c>
      <c r="BY5" s="1" t="s">
        <v>2</v>
      </c>
      <c r="BZ5" s="1" t="s">
        <v>1</v>
      </c>
      <c r="CA5" s="1" t="s">
        <v>0</v>
      </c>
      <c r="CB5" s="1" t="s">
        <v>3</v>
      </c>
      <c r="CC5" s="1" t="s">
        <v>2</v>
      </c>
      <c r="CD5" s="1" t="s">
        <v>1</v>
      </c>
      <c r="CE5" s="1" t="s">
        <v>0</v>
      </c>
      <c r="CF5" s="1" t="s">
        <v>3</v>
      </c>
      <c r="CG5" s="1" t="s">
        <v>2</v>
      </c>
      <c r="CH5" s="1" t="s">
        <v>1</v>
      </c>
    </row>
    <row r="6" spans="1:86" x14ac:dyDescent="0.35">
      <c r="C6" s="3"/>
      <c r="D6" s="3"/>
      <c r="E6" s="3"/>
      <c r="F6" s="3"/>
      <c r="G6" s="4"/>
      <c r="H6" s="3"/>
      <c r="I6" s="3"/>
      <c r="J6" s="3"/>
      <c r="K6" s="4"/>
      <c r="L6" s="3"/>
      <c r="M6" s="3"/>
      <c r="N6" s="3"/>
      <c r="O6" s="4"/>
      <c r="P6" s="3"/>
      <c r="Q6" s="3"/>
      <c r="R6" s="3"/>
      <c r="S6" s="4"/>
      <c r="T6" s="3"/>
      <c r="U6" s="3"/>
      <c r="V6" s="3"/>
      <c r="W6" s="4"/>
      <c r="X6" s="3"/>
      <c r="Y6" s="3"/>
      <c r="Z6" s="3"/>
      <c r="AA6" s="4"/>
      <c r="AB6" s="3"/>
      <c r="AC6" s="3"/>
      <c r="AD6" s="3"/>
      <c r="AE6" s="4"/>
      <c r="AF6" s="3"/>
      <c r="AG6" s="3"/>
      <c r="AH6" s="3"/>
      <c r="AI6" s="4"/>
      <c r="AJ6" s="3"/>
      <c r="AK6" s="3"/>
      <c r="AM6" s="4"/>
      <c r="AN6" s="3"/>
      <c r="AO6" s="3"/>
      <c r="AP6" s="3"/>
      <c r="AQ6" s="4"/>
      <c r="AR6" s="3"/>
    </row>
    <row r="7" spans="1:86" x14ac:dyDescent="0.35">
      <c r="G7" s="18"/>
      <c r="K7" s="18"/>
      <c r="O7" s="18"/>
      <c r="S7" s="18"/>
      <c r="W7" s="18"/>
      <c r="AA7" s="18"/>
      <c r="AE7" s="18"/>
      <c r="AI7" s="18"/>
      <c r="AM7" s="18"/>
      <c r="AO7" s="2"/>
      <c r="AP7" s="2"/>
      <c r="AQ7" s="18"/>
    </row>
    <row r="8" spans="1:86" x14ac:dyDescent="0.35">
      <c r="A8" s="43" t="s">
        <v>4</v>
      </c>
      <c r="B8" s="43" t="s">
        <v>97</v>
      </c>
      <c r="C8" s="31">
        <v>39448</v>
      </c>
      <c r="D8" s="31">
        <v>39539</v>
      </c>
      <c r="E8" s="31">
        <v>39630</v>
      </c>
      <c r="F8" s="32">
        <v>39722</v>
      </c>
      <c r="G8" s="34">
        <v>39814</v>
      </c>
      <c r="H8" s="31">
        <v>39904</v>
      </c>
      <c r="I8" s="31">
        <v>39995</v>
      </c>
      <c r="J8" s="31">
        <v>40087</v>
      </c>
      <c r="K8" s="34">
        <v>40179</v>
      </c>
      <c r="L8" s="31">
        <v>40269</v>
      </c>
      <c r="M8" s="31">
        <v>40360</v>
      </c>
      <c r="N8" s="31">
        <v>40452</v>
      </c>
      <c r="O8" s="34">
        <v>40544</v>
      </c>
      <c r="P8" s="31">
        <v>40634</v>
      </c>
      <c r="Q8" s="31">
        <v>40725</v>
      </c>
      <c r="R8" s="31">
        <v>40817</v>
      </c>
      <c r="S8" s="34">
        <v>40909</v>
      </c>
      <c r="T8" s="31">
        <v>41000</v>
      </c>
      <c r="U8" s="31">
        <v>41091</v>
      </c>
      <c r="V8" s="31">
        <v>41183</v>
      </c>
      <c r="W8" s="34">
        <v>41275</v>
      </c>
      <c r="X8" s="31">
        <v>41365</v>
      </c>
      <c r="Y8" s="31">
        <v>41456</v>
      </c>
      <c r="Z8" s="31">
        <v>41548</v>
      </c>
      <c r="AA8" s="34">
        <v>41640</v>
      </c>
      <c r="AB8" s="31">
        <v>41730</v>
      </c>
      <c r="AC8" s="31">
        <v>41821</v>
      </c>
      <c r="AD8" s="31">
        <v>41913</v>
      </c>
      <c r="AE8" s="34">
        <v>42005</v>
      </c>
      <c r="AF8" s="31">
        <v>42095</v>
      </c>
      <c r="AG8" s="31">
        <v>42186</v>
      </c>
      <c r="AH8" s="31">
        <v>42278</v>
      </c>
      <c r="AI8" s="34">
        <v>42370</v>
      </c>
      <c r="AJ8" s="31">
        <v>42461</v>
      </c>
      <c r="AK8" s="31">
        <v>42552</v>
      </c>
      <c r="AL8" s="31">
        <v>42644</v>
      </c>
      <c r="AM8" s="34">
        <v>42736</v>
      </c>
      <c r="AN8" s="31">
        <v>42826</v>
      </c>
      <c r="AO8" s="31">
        <v>42917</v>
      </c>
      <c r="AP8" s="31">
        <v>43009</v>
      </c>
      <c r="AQ8" s="34">
        <v>43101</v>
      </c>
      <c r="AR8" s="31">
        <v>43191</v>
      </c>
      <c r="AS8" s="31">
        <v>43282</v>
      </c>
      <c r="AT8" s="31">
        <v>43374</v>
      </c>
      <c r="AU8" s="31">
        <v>43466</v>
      </c>
      <c r="AV8" s="31">
        <v>43556</v>
      </c>
      <c r="AW8" s="31">
        <v>43647</v>
      </c>
      <c r="AX8" s="31">
        <v>43739</v>
      </c>
      <c r="AY8" s="31">
        <v>43831</v>
      </c>
      <c r="AZ8" s="31">
        <v>43922</v>
      </c>
      <c r="BA8" s="31">
        <v>44013</v>
      </c>
      <c r="BB8" s="31">
        <v>44105</v>
      </c>
      <c r="BC8" s="31">
        <v>44197</v>
      </c>
      <c r="BD8" s="31">
        <v>44287</v>
      </c>
      <c r="BE8" s="31">
        <v>44378</v>
      </c>
      <c r="BF8" s="31">
        <v>44470</v>
      </c>
      <c r="BG8" s="31">
        <v>44562</v>
      </c>
      <c r="BI8" s="31">
        <v>44105</v>
      </c>
      <c r="BJ8" s="31">
        <v>44197</v>
      </c>
      <c r="BK8" s="31">
        <v>44287</v>
      </c>
      <c r="BL8" s="31">
        <v>44378</v>
      </c>
      <c r="BM8" s="31">
        <v>44470</v>
      </c>
      <c r="BN8" s="31">
        <v>44562</v>
      </c>
      <c r="BO8" s="31">
        <v>44652</v>
      </c>
      <c r="BQ8" s="31">
        <v>44197</v>
      </c>
      <c r="BR8" s="31">
        <v>44287</v>
      </c>
      <c r="BS8" s="31">
        <v>44378</v>
      </c>
      <c r="BT8" s="31">
        <v>44470</v>
      </c>
      <c r="BU8" s="31">
        <v>44562</v>
      </c>
      <c r="BV8" s="31">
        <v>44652</v>
      </c>
      <c r="BW8" s="31">
        <v>44743</v>
      </c>
      <c r="BY8" s="31">
        <v>44562</v>
      </c>
      <c r="BZ8" s="31">
        <v>44652</v>
      </c>
      <c r="CA8" s="31">
        <v>44743</v>
      </c>
      <c r="CB8" s="31">
        <v>44835</v>
      </c>
      <c r="CC8" s="31">
        <v>44927</v>
      </c>
      <c r="CD8" s="31">
        <v>45017</v>
      </c>
      <c r="CE8" s="31">
        <v>45108</v>
      </c>
      <c r="CF8" s="31">
        <v>45200</v>
      </c>
      <c r="CG8" s="31">
        <v>45292</v>
      </c>
      <c r="CH8" s="31">
        <v>45383</v>
      </c>
    </row>
    <row r="9" spans="1:86" x14ac:dyDescent="0.35">
      <c r="A9" s="43"/>
      <c r="B9" s="43" t="s">
        <v>98</v>
      </c>
      <c r="C9" s="30">
        <v>39538</v>
      </c>
      <c r="D9" s="30">
        <v>39629</v>
      </c>
      <c r="E9" s="30">
        <v>39721</v>
      </c>
      <c r="F9" s="33">
        <v>39813</v>
      </c>
      <c r="G9" s="35">
        <v>39903</v>
      </c>
      <c r="H9" s="30">
        <v>39994</v>
      </c>
      <c r="I9" s="30">
        <v>40086</v>
      </c>
      <c r="J9" s="30">
        <v>40178</v>
      </c>
      <c r="K9" s="35">
        <v>40268</v>
      </c>
      <c r="L9" s="30">
        <v>40359</v>
      </c>
      <c r="M9" s="30">
        <v>40451</v>
      </c>
      <c r="N9" s="30">
        <v>40543</v>
      </c>
      <c r="O9" s="35">
        <v>40633</v>
      </c>
      <c r="P9" s="30">
        <v>40724</v>
      </c>
      <c r="Q9" s="30">
        <v>40816</v>
      </c>
      <c r="R9" s="30">
        <v>40908</v>
      </c>
      <c r="S9" s="35">
        <v>40999</v>
      </c>
      <c r="T9" s="30">
        <v>41090</v>
      </c>
      <c r="U9" s="30">
        <v>41182</v>
      </c>
      <c r="V9" s="30">
        <v>41274</v>
      </c>
      <c r="W9" s="35">
        <v>41364</v>
      </c>
      <c r="X9" s="30">
        <v>41455</v>
      </c>
      <c r="Y9" s="30">
        <v>41547</v>
      </c>
      <c r="Z9" s="30">
        <v>41639</v>
      </c>
      <c r="AA9" s="35">
        <v>41729</v>
      </c>
      <c r="AB9" s="30">
        <v>41820</v>
      </c>
      <c r="AC9" s="30">
        <v>41912</v>
      </c>
      <c r="AD9" s="30">
        <v>42004</v>
      </c>
      <c r="AE9" s="35">
        <v>42094</v>
      </c>
      <c r="AF9" s="30">
        <v>42185</v>
      </c>
      <c r="AG9" s="30">
        <v>42277</v>
      </c>
      <c r="AH9" s="30">
        <v>42369</v>
      </c>
      <c r="AI9" s="35">
        <v>42460</v>
      </c>
      <c r="AJ9" s="30">
        <v>42551</v>
      </c>
      <c r="AK9" s="30">
        <v>42643</v>
      </c>
      <c r="AL9" s="30">
        <v>42735</v>
      </c>
      <c r="AM9" s="35">
        <v>42825</v>
      </c>
      <c r="AN9" s="30">
        <v>42916</v>
      </c>
      <c r="AO9" s="31">
        <v>43008</v>
      </c>
      <c r="AP9" s="31">
        <v>43100</v>
      </c>
      <c r="AQ9" s="35">
        <v>43190</v>
      </c>
      <c r="AR9" s="30">
        <v>43281</v>
      </c>
      <c r="AS9" s="30">
        <v>43373</v>
      </c>
      <c r="AT9" s="30">
        <v>43465</v>
      </c>
      <c r="AU9" s="30">
        <v>43555</v>
      </c>
      <c r="AV9" s="30">
        <v>43646</v>
      </c>
      <c r="AW9" s="30">
        <v>43738</v>
      </c>
      <c r="AX9" s="30">
        <v>43830</v>
      </c>
      <c r="AY9" s="30">
        <v>43921</v>
      </c>
      <c r="AZ9" s="30">
        <v>44012</v>
      </c>
      <c r="BA9" s="30">
        <v>44104</v>
      </c>
      <c r="BB9" s="30">
        <v>44196</v>
      </c>
      <c r="BC9" s="30">
        <v>44286</v>
      </c>
      <c r="BD9" s="30">
        <v>44377</v>
      </c>
      <c r="BE9" s="30">
        <v>44469</v>
      </c>
      <c r="BF9" s="30">
        <v>44561</v>
      </c>
      <c r="BG9" s="30">
        <v>44651</v>
      </c>
      <c r="BI9" s="30">
        <v>44196</v>
      </c>
      <c r="BJ9" s="30">
        <v>44286</v>
      </c>
      <c r="BK9" s="30">
        <v>44377</v>
      </c>
      <c r="BL9" s="30">
        <v>44469</v>
      </c>
      <c r="BM9" s="30">
        <v>44561</v>
      </c>
      <c r="BN9" s="30">
        <v>44651</v>
      </c>
      <c r="BO9" s="30">
        <v>44742</v>
      </c>
      <c r="BQ9" s="30">
        <v>44286</v>
      </c>
      <c r="BR9" s="30">
        <v>44377</v>
      </c>
      <c r="BS9" s="30">
        <v>44469</v>
      </c>
      <c r="BT9" s="30">
        <v>44561</v>
      </c>
      <c r="BU9" s="30">
        <v>44651</v>
      </c>
      <c r="BV9" s="30">
        <v>44742</v>
      </c>
      <c r="BW9" s="30">
        <v>44834</v>
      </c>
      <c r="BY9" s="30">
        <v>44651</v>
      </c>
      <c r="BZ9" s="30">
        <v>44742</v>
      </c>
      <c r="CA9" s="30">
        <v>44834</v>
      </c>
      <c r="CB9" s="30">
        <v>44926</v>
      </c>
      <c r="CC9" s="30">
        <v>45016</v>
      </c>
      <c r="CD9" s="30">
        <v>45107</v>
      </c>
      <c r="CE9" s="30">
        <v>45199</v>
      </c>
      <c r="CF9" s="30">
        <v>45291</v>
      </c>
      <c r="CG9" s="30">
        <v>45382</v>
      </c>
      <c r="CH9" s="30">
        <v>45473</v>
      </c>
    </row>
    <row r="10" spans="1:86" x14ac:dyDescent="0.35">
      <c r="A10" s="43"/>
      <c r="B10" s="43"/>
      <c r="C10" s="28"/>
      <c r="D10" s="28"/>
      <c r="E10" s="28"/>
      <c r="F10" s="28"/>
      <c r="G10" s="36"/>
      <c r="H10" s="28"/>
      <c r="I10" s="28"/>
      <c r="J10" s="28"/>
      <c r="K10" s="36"/>
      <c r="L10" s="28"/>
      <c r="M10" s="28"/>
      <c r="N10" s="28"/>
      <c r="O10" s="36"/>
      <c r="P10" s="28"/>
      <c r="Q10" s="28"/>
      <c r="R10" s="28"/>
      <c r="S10" s="36"/>
      <c r="T10" s="28"/>
      <c r="U10" s="28"/>
      <c r="V10" s="28"/>
      <c r="W10" s="36"/>
      <c r="X10" s="28"/>
      <c r="Y10" s="28"/>
      <c r="Z10" s="28"/>
      <c r="AA10" s="36"/>
      <c r="AB10" s="28"/>
      <c r="AC10" s="28"/>
      <c r="AD10" s="28"/>
      <c r="AE10" s="36"/>
      <c r="AF10" s="28"/>
      <c r="AG10" s="28"/>
      <c r="AH10" s="28"/>
      <c r="AI10" s="36"/>
      <c r="AJ10" s="28"/>
      <c r="AK10" s="28"/>
      <c r="AM10" s="36"/>
      <c r="AN10" s="28"/>
      <c r="AO10" s="28"/>
      <c r="AP10" s="28"/>
      <c r="AQ10" s="36"/>
      <c r="AR10" s="28"/>
    </row>
    <row r="11" spans="1:86" x14ac:dyDescent="0.35">
      <c r="A11" s="44" t="s">
        <v>5</v>
      </c>
      <c r="B11" s="15"/>
      <c r="C11" s="16">
        <v>7770</v>
      </c>
      <c r="D11" s="16">
        <v>8240</v>
      </c>
      <c r="E11" s="16">
        <v>9652</v>
      </c>
      <c r="F11" s="16">
        <v>15172</v>
      </c>
      <c r="G11" s="26">
        <v>8211</v>
      </c>
      <c r="H11" s="16">
        <v>9826</v>
      </c>
      <c r="I11" s="16">
        <v>10121</v>
      </c>
      <c r="J11" s="16">
        <v>15003</v>
      </c>
      <c r="K11" s="26">
        <v>12608</v>
      </c>
      <c r="L11" s="16">
        <v>12894</v>
      </c>
      <c r="M11" s="16">
        <v>13837</v>
      </c>
      <c r="N11" s="16">
        <v>16444</v>
      </c>
      <c r="O11" s="26">
        <v>15148</v>
      </c>
      <c r="P11" s="16">
        <v>13472</v>
      </c>
      <c r="Q11" s="16">
        <v>15358</v>
      </c>
      <c r="R11" s="16">
        <v>18802</v>
      </c>
      <c r="S11" s="26">
        <v>14517</v>
      </c>
      <c r="T11" s="16">
        <v>14738</v>
      </c>
      <c r="U11" s="16">
        <v>12103</v>
      </c>
      <c r="V11" s="16">
        <v>13485</v>
      </c>
      <c r="W11" s="26">
        <v>12297</v>
      </c>
      <c r="X11" s="16">
        <v>12090</v>
      </c>
      <c r="Y11" s="16">
        <v>15394</v>
      </c>
      <c r="Z11" s="16">
        <v>19825</v>
      </c>
      <c r="AA11" s="26">
        <v>14317</v>
      </c>
      <c r="AB11" s="16">
        <v>20395</v>
      </c>
      <c r="AC11" s="16">
        <v>19260</v>
      </c>
      <c r="AD11" s="16">
        <v>25322</v>
      </c>
      <c r="AE11" s="26">
        <v>17984</v>
      </c>
      <c r="AF11" s="16">
        <v>21883</v>
      </c>
      <c r="AG11" s="16">
        <v>21940</v>
      </c>
      <c r="AH11" s="16">
        <v>25794</v>
      </c>
      <c r="AI11" s="26">
        <v>19061</v>
      </c>
      <c r="AJ11" s="16">
        <v>21618</v>
      </c>
      <c r="AK11" s="16">
        <v>22925</v>
      </c>
      <c r="AL11" s="16">
        <v>30769</v>
      </c>
      <c r="AM11" s="26">
        <v>24794</v>
      </c>
      <c r="AN11" s="16">
        <v>23386</v>
      </c>
      <c r="AO11" s="16">
        <v>27851</v>
      </c>
      <c r="AP11" s="16">
        <v>34291</v>
      </c>
      <c r="AQ11" s="26">
        <v>26116</v>
      </c>
      <c r="AR11" s="16">
        <v>24517</v>
      </c>
      <c r="AS11" s="16">
        <v>25066</v>
      </c>
      <c r="AT11" s="16">
        <v>33093</v>
      </c>
      <c r="AU11" s="16">
        <v>27705</v>
      </c>
      <c r="AV11" s="16">
        <v>22661</v>
      </c>
      <c r="AW11" s="16">
        <v>26046</v>
      </c>
      <c r="AX11" s="16">
        <v>33281</v>
      </c>
      <c r="AY11" s="16">
        <v>27016</v>
      </c>
      <c r="AZ11" s="16">
        <f t="shared" ref="AZ11:AZ18" si="0">AZ38-AY38</f>
        <v>27195</v>
      </c>
      <c r="BA11" s="16">
        <v>28958</v>
      </c>
      <c r="BB11" s="16">
        <v>36520</v>
      </c>
      <c r="BC11" s="16">
        <v>32196</v>
      </c>
      <c r="BD11" s="16">
        <f t="shared" ref="BD11:BD18" si="1">BD38-BC11</f>
        <v>28897</v>
      </c>
      <c r="BE11" s="16">
        <f t="shared" ref="BE11:BF14" si="2">BE38-BD38</f>
        <v>27075</v>
      </c>
      <c r="BF11" s="16">
        <f t="shared" si="2"/>
        <v>35681</v>
      </c>
      <c r="BG11" s="16">
        <v>36056</v>
      </c>
      <c r="BI11" s="16">
        <v>32552</v>
      </c>
      <c r="BJ11" s="16">
        <v>28212</v>
      </c>
      <c r="BK11" s="16">
        <v>24705</v>
      </c>
      <c r="BL11" s="16">
        <v>20818</v>
      </c>
      <c r="BM11" s="16">
        <v>32802</v>
      </c>
      <c r="BN11" s="16">
        <v>31336</v>
      </c>
      <c r="BO11" s="16">
        <v>25391</v>
      </c>
      <c r="BQ11" s="16">
        <v>28110</v>
      </c>
      <c r="BR11" s="16">
        <v>24501</v>
      </c>
      <c r="BS11" s="16">
        <v>22486</v>
      </c>
      <c r="BT11" s="16">
        <v>30670</v>
      </c>
      <c r="BU11" s="16">
        <v>31137</v>
      </c>
      <c r="BV11" s="16">
        <v>25126</v>
      </c>
      <c r="BW11" s="16">
        <v>25171</v>
      </c>
      <c r="BY11" s="16">
        <v>11756</v>
      </c>
      <c r="BZ11" s="16">
        <v>13228</v>
      </c>
      <c r="CA11" s="16">
        <v>13344</v>
      </c>
      <c r="CB11" s="16">
        <v>15080</v>
      </c>
      <c r="CC11" s="16">
        <v>16082</v>
      </c>
      <c r="CD11" s="16">
        <v>15438</v>
      </c>
      <c r="CE11" s="16">
        <v>17804</v>
      </c>
      <c r="CF11" s="16">
        <v>19392</v>
      </c>
      <c r="CG11" s="16">
        <v>18872</v>
      </c>
      <c r="CH11" s="16">
        <v>18875</v>
      </c>
    </row>
    <row r="12" spans="1:86" x14ac:dyDescent="0.35">
      <c r="A12" s="10" t="s">
        <v>6</v>
      </c>
      <c r="B12" s="13"/>
      <c r="C12" s="14">
        <v>-5519</v>
      </c>
      <c r="D12" s="14">
        <v>-5442</v>
      </c>
      <c r="E12" s="14">
        <v>-7996</v>
      </c>
      <c r="F12" s="14">
        <v>-9493</v>
      </c>
      <c r="G12" s="24">
        <v>-7059</v>
      </c>
      <c r="H12" s="14">
        <v>-8578</v>
      </c>
      <c r="I12" s="14">
        <v>-8827</v>
      </c>
      <c r="J12" s="14">
        <v>-11132</v>
      </c>
      <c r="K12" s="24">
        <v>-10592</v>
      </c>
      <c r="L12" s="14">
        <v>-10229</v>
      </c>
      <c r="M12" s="14">
        <v>-11125</v>
      </c>
      <c r="N12" s="14">
        <v>-10618</v>
      </c>
      <c r="O12" s="24">
        <v>-11266</v>
      </c>
      <c r="P12" s="14">
        <v>-10468</v>
      </c>
      <c r="Q12" s="14">
        <v>-11591</v>
      </c>
      <c r="R12" s="14">
        <v>-14305</v>
      </c>
      <c r="S12" s="24">
        <v>-11691</v>
      </c>
      <c r="T12" s="14">
        <v>-13025</v>
      </c>
      <c r="U12" s="14">
        <v>-10603</v>
      </c>
      <c r="V12" s="14">
        <v>-12388</v>
      </c>
      <c r="W12" s="24">
        <v>-11008</v>
      </c>
      <c r="X12" s="14">
        <v>-10476</v>
      </c>
      <c r="Y12" s="14">
        <v>-13325</v>
      </c>
      <c r="Z12" s="14">
        <v>-15532</v>
      </c>
      <c r="AA12" s="24">
        <v>-12873</v>
      </c>
      <c r="AB12" s="14">
        <v>-18224</v>
      </c>
      <c r="AC12" s="14">
        <v>-16925</v>
      </c>
      <c r="AD12" s="14">
        <v>-21173</v>
      </c>
      <c r="AE12" s="24">
        <v>-17612</v>
      </c>
      <c r="AF12" s="14">
        <v>-19976</v>
      </c>
      <c r="AG12" s="14">
        <v>-19073</v>
      </c>
      <c r="AH12" s="14">
        <v>-22041</v>
      </c>
      <c r="AI12" s="24">
        <v>-18539</v>
      </c>
      <c r="AJ12" s="14">
        <v>-19886</v>
      </c>
      <c r="AK12" s="14">
        <v>-21514</v>
      </c>
      <c r="AL12" s="14">
        <v>-26998</v>
      </c>
      <c r="AM12" s="24">
        <v>-22962</v>
      </c>
      <c r="AN12" s="14">
        <v>-20991</v>
      </c>
      <c r="AO12" s="14">
        <v>-24554</v>
      </c>
      <c r="AP12" s="14">
        <v>-29915</v>
      </c>
      <c r="AQ12" s="24">
        <v>-24225</v>
      </c>
      <c r="AR12" s="14">
        <v>-21889</v>
      </c>
      <c r="AS12" s="14">
        <v>-22791</v>
      </c>
      <c r="AT12" s="14">
        <v>-29383</v>
      </c>
      <c r="AU12" s="14">
        <v>-26075</v>
      </c>
      <c r="AV12" s="14">
        <v>-22313</v>
      </c>
      <c r="AW12" s="14">
        <v>-24470</v>
      </c>
      <c r="AX12" s="14">
        <v>-29584</v>
      </c>
      <c r="AY12" s="14">
        <v>-23644</v>
      </c>
      <c r="AZ12" s="14">
        <f t="shared" si="0"/>
        <v>-23809</v>
      </c>
      <c r="BA12" s="14">
        <v>-24730</v>
      </c>
      <c r="BB12" s="14">
        <v>-31914</v>
      </c>
      <c r="BC12" s="14">
        <v>-28469</v>
      </c>
      <c r="BD12" s="14">
        <f t="shared" si="1"/>
        <v>-25120</v>
      </c>
      <c r="BE12" s="14">
        <f t="shared" si="2"/>
        <v>-22987</v>
      </c>
      <c r="BF12" s="14">
        <f t="shared" si="2"/>
        <v>-31426</v>
      </c>
      <c r="BG12" s="14">
        <v>-32127</v>
      </c>
      <c r="BI12" s="14">
        <v>-28206</v>
      </c>
      <c r="BJ12" s="14">
        <v>-24502</v>
      </c>
      <c r="BK12" s="14">
        <v>-20958</v>
      </c>
      <c r="BL12" s="14">
        <v>-17454</v>
      </c>
      <c r="BM12" s="14">
        <v>-29370</v>
      </c>
      <c r="BN12" s="14">
        <v>-27589</v>
      </c>
      <c r="BO12" s="14">
        <v>-20673</v>
      </c>
      <c r="BQ12" s="14">
        <v>-24349</v>
      </c>
      <c r="BR12" s="14">
        <v>-20604</v>
      </c>
      <c r="BS12" s="14">
        <v>-18836</v>
      </c>
      <c r="BT12" s="14">
        <v>-27095</v>
      </c>
      <c r="BU12" s="14">
        <v>-27158</v>
      </c>
      <c r="BV12" s="14">
        <v>-20173</v>
      </c>
      <c r="BW12" s="14">
        <v>-21523</v>
      </c>
      <c r="BY12" s="14">
        <v>-10002</v>
      </c>
      <c r="BZ12" s="14">
        <v>-10537</v>
      </c>
      <c r="CA12" s="14">
        <v>-11193</v>
      </c>
      <c r="CB12" s="14">
        <v>-12034</v>
      </c>
      <c r="CC12" s="14">
        <v>-13102</v>
      </c>
      <c r="CD12" s="14">
        <v>-13127</v>
      </c>
      <c r="CE12" s="14">
        <v>-14476</v>
      </c>
      <c r="CF12" s="14">
        <v>-15143</v>
      </c>
      <c r="CG12" s="14">
        <v>-17068</v>
      </c>
      <c r="CH12" s="14">
        <v>-17068</v>
      </c>
    </row>
    <row r="13" spans="1:86" x14ac:dyDescent="0.35">
      <c r="A13" s="9" t="s">
        <v>7</v>
      </c>
      <c r="B13" s="29"/>
      <c r="C13" s="5">
        <v>2251</v>
      </c>
      <c r="D13" s="5">
        <v>2798</v>
      </c>
      <c r="E13" s="5">
        <v>1656</v>
      </c>
      <c r="F13" s="5">
        <v>5679</v>
      </c>
      <c r="G13" s="20">
        <v>1152</v>
      </c>
      <c r="H13" s="5">
        <v>1248</v>
      </c>
      <c r="I13" s="5">
        <v>1294</v>
      </c>
      <c r="J13" s="5">
        <v>3871</v>
      </c>
      <c r="K13" s="20">
        <v>2016</v>
      </c>
      <c r="L13" s="5">
        <v>2665</v>
      </c>
      <c r="M13" s="5">
        <v>2713</v>
      </c>
      <c r="N13" s="5">
        <v>5825</v>
      </c>
      <c r="O13" s="20">
        <v>3882</v>
      </c>
      <c r="P13" s="5">
        <v>3004</v>
      </c>
      <c r="Q13" s="5">
        <v>3767</v>
      </c>
      <c r="R13" s="5">
        <v>4497</v>
      </c>
      <c r="S13" s="20">
        <v>2826</v>
      </c>
      <c r="T13" s="5">
        <v>1714</v>
      </c>
      <c r="U13" s="5">
        <v>1499</v>
      </c>
      <c r="V13" s="5">
        <v>1097</v>
      </c>
      <c r="W13" s="20">
        <v>1289</v>
      </c>
      <c r="X13" s="5">
        <v>1614</v>
      </c>
      <c r="Y13" s="5">
        <v>2069</v>
      </c>
      <c r="Z13" s="5">
        <v>4293</v>
      </c>
      <c r="AA13" s="20">
        <v>1444</v>
      </c>
      <c r="AB13" s="5">
        <v>2171</v>
      </c>
      <c r="AC13" s="5">
        <v>2335</v>
      </c>
      <c r="AD13" s="5">
        <v>4149</v>
      </c>
      <c r="AE13" s="20">
        <v>372</v>
      </c>
      <c r="AF13" s="5">
        <v>1907</v>
      </c>
      <c r="AG13" s="5">
        <v>2867</v>
      </c>
      <c r="AH13" s="5">
        <v>3753</v>
      </c>
      <c r="AI13" s="20">
        <v>522</v>
      </c>
      <c r="AJ13" s="5">
        <v>1732</v>
      </c>
      <c r="AK13" s="5">
        <v>1411</v>
      </c>
      <c r="AL13" s="5">
        <v>3771</v>
      </c>
      <c r="AM13" s="20">
        <v>1832</v>
      </c>
      <c r="AN13" s="5">
        <v>2395</v>
      </c>
      <c r="AO13" s="5">
        <v>3297</v>
      </c>
      <c r="AP13" s="5">
        <v>4376</v>
      </c>
      <c r="AQ13" s="20">
        <v>1891</v>
      </c>
      <c r="AR13" s="5">
        <v>2628</v>
      </c>
      <c r="AS13" s="5">
        <v>2275</v>
      </c>
      <c r="AT13" s="5">
        <v>3710</v>
      </c>
      <c r="AU13" s="5">
        <v>1630</v>
      </c>
      <c r="AV13" s="5">
        <v>348</v>
      </c>
      <c r="AW13" s="5">
        <v>1576</v>
      </c>
      <c r="AX13" s="5">
        <v>3697</v>
      </c>
      <c r="AY13" s="5">
        <v>3372</v>
      </c>
      <c r="AZ13" s="5">
        <f t="shared" si="0"/>
        <v>3386</v>
      </c>
      <c r="BA13" s="5">
        <v>4228</v>
      </c>
      <c r="BB13" s="5">
        <v>4606</v>
      </c>
      <c r="BC13" s="5">
        <v>3727</v>
      </c>
      <c r="BD13" s="5">
        <f t="shared" si="1"/>
        <v>3777</v>
      </c>
      <c r="BE13" s="5">
        <f t="shared" si="2"/>
        <v>4088</v>
      </c>
      <c r="BF13" s="5">
        <f t="shared" si="2"/>
        <v>4255</v>
      </c>
      <c r="BG13" s="5">
        <v>3929</v>
      </c>
      <c r="BI13" s="5">
        <v>4346</v>
      </c>
      <c r="BJ13" s="5">
        <v>3710</v>
      </c>
      <c r="BK13" s="5">
        <v>3747</v>
      </c>
      <c r="BL13" s="5">
        <v>3364</v>
      </c>
      <c r="BM13" s="5">
        <v>3432</v>
      </c>
      <c r="BN13" s="5">
        <v>3747</v>
      </c>
      <c r="BO13" s="5">
        <v>4718</v>
      </c>
      <c r="BQ13" s="5">
        <v>3761</v>
      </c>
      <c r="BR13" s="5">
        <v>3897</v>
      </c>
      <c r="BS13" s="5">
        <v>3650</v>
      </c>
      <c r="BT13" s="5">
        <v>3575</v>
      </c>
      <c r="BU13" s="5">
        <v>3979</v>
      </c>
      <c r="BV13" s="5">
        <v>4953</v>
      </c>
      <c r="BW13" s="5">
        <v>3648</v>
      </c>
      <c r="BY13" s="5">
        <v>1754</v>
      </c>
      <c r="BZ13" s="5">
        <v>2691</v>
      </c>
      <c r="CA13" s="5">
        <v>2151</v>
      </c>
      <c r="CB13" s="5">
        <v>3046</v>
      </c>
      <c r="CC13" s="5">
        <v>2980</v>
      </c>
      <c r="CD13" s="5">
        <v>2311</v>
      </c>
      <c r="CE13" s="5">
        <v>3328</v>
      </c>
      <c r="CF13" s="5">
        <v>4249</v>
      </c>
      <c r="CG13" s="5"/>
      <c r="CH13" s="5"/>
    </row>
    <row r="14" spans="1:86" x14ac:dyDescent="0.35">
      <c r="A14" s="10" t="s">
        <v>8</v>
      </c>
      <c r="B14" s="13"/>
      <c r="C14" s="14">
        <v>-1771</v>
      </c>
      <c r="D14" s="14">
        <v>-2435</v>
      </c>
      <c r="E14" s="14">
        <v>-2007</v>
      </c>
      <c r="F14" s="14">
        <v>-2157</v>
      </c>
      <c r="G14" s="24">
        <v>-1727</v>
      </c>
      <c r="H14" s="14">
        <v>-2032</v>
      </c>
      <c r="I14" s="14">
        <v>-1897</v>
      </c>
      <c r="J14" s="14">
        <v>-1871</v>
      </c>
      <c r="K14" s="24">
        <v>-1910</v>
      </c>
      <c r="L14" s="14">
        <v>-1939</v>
      </c>
      <c r="M14" s="14">
        <v>-1712</v>
      </c>
      <c r="N14" s="14">
        <v>-3183</v>
      </c>
      <c r="O14" s="24">
        <v>-2227</v>
      </c>
      <c r="P14" s="14">
        <v>-2099</v>
      </c>
      <c r="Q14" s="14">
        <v>-2444</v>
      </c>
      <c r="R14" s="14">
        <v>-2447</v>
      </c>
      <c r="S14" s="24">
        <v>-2830</v>
      </c>
      <c r="T14" s="14">
        <v>-3468</v>
      </c>
      <c r="U14" s="14">
        <v>-1881</v>
      </c>
      <c r="V14" s="14">
        <v>-2995</v>
      </c>
      <c r="W14" s="24">
        <v>-2676</v>
      </c>
      <c r="X14" s="14">
        <v>-2353</v>
      </c>
      <c r="Y14" s="14">
        <v>-2045</v>
      </c>
      <c r="Z14" s="14">
        <v>-2458</v>
      </c>
      <c r="AA14" s="24">
        <v>-1960</v>
      </c>
      <c r="AB14" s="14">
        <v>-1994</v>
      </c>
      <c r="AC14" s="14">
        <v>-2008</v>
      </c>
      <c r="AD14" s="14">
        <v>-1908</v>
      </c>
      <c r="AE14" s="24">
        <v>-1785</v>
      </c>
      <c r="AF14" s="14">
        <v>-1828</v>
      </c>
      <c r="AG14" s="14">
        <v>-1819</v>
      </c>
      <c r="AH14" s="14">
        <v>-2066</v>
      </c>
      <c r="AI14" s="24">
        <v>-1881</v>
      </c>
      <c r="AJ14" s="14">
        <v>-2045</v>
      </c>
      <c r="AK14" s="14">
        <v>-1676</v>
      </c>
      <c r="AL14" s="14">
        <v>-1819</v>
      </c>
      <c r="AM14" s="24">
        <v>-1912</v>
      </c>
      <c r="AN14" s="14">
        <v>-1952</v>
      </c>
      <c r="AO14" s="14">
        <v>-1949</v>
      </c>
      <c r="AP14" s="14">
        <v>-1982</v>
      </c>
      <c r="AQ14" s="24">
        <v>-2036</v>
      </c>
      <c r="AR14" s="14">
        <v>-2244</v>
      </c>
      <c r="AS14" s="14">
        <v>-1770</v>
      </c>
      <c r="AT14" s="14">
        <v>-2236</v>
      </c>
      <c r="AU14" s="14">
        <v>-2105</v>
      </c>
      <c r="AV14" s="14">
        <v>-2285</v>
      </c>
      <c r="AW14" s="14">
        <v>-2086</v>
      </c>
      <c r="AX14" s="14">
        <v>-3036</v>
      </c>
      <c r="AY14" s="14">
        <v>-1979</v>
      </c>
      <c r="AZ14" s="14">
        <f t="shared" si="0"/>
        <v>-2132</v>
      </c>
      <c r="BA14" s="14">
        <v>-2051</v>
      </c>
      <c r="BB14" s="14">
        <v>-2714</v>
      </c>
      <c r="BC14" s="14">
        <v>-2267</v>
      </c>
      <c r="BD14" s="14">
        <f t="shared" si="1"/>
        <v>-2454</v>
      </c>
      <c r="BE14" s="14">
        <f t="shared" si="2"/>
        <v>-2432</v>
      </c>
      <c r="BF14" s="14">
        <f t="shared" si="2"/>
        <v>-2920</v>
      </c>
      <c r="BG14" s="14">
        <v>-2665</v>
      </c>
      <c r="BI14" s="14">
        <v>-2420</v>
      </c>
      <c r="BJ14" s="14">
        <v>-1750</v>
      </c>
      <c r="BK14" s="14">
        <v>-1934</v>
      </c>
      <c r="BL14" s="14">
        <v>-1921</v>
      </c>
      <c r="BM14" s="14">
        <v>-2365</v>
      </c>
      <c r="BN14" s="14">
        <v>-2160</v>
      </c>
      <c r="BO14" s="14">
        <v>-2337</v>
      </c>
      <c r="BQ14" s="14">
        <v>-1701</v>
      </c>
      <c r="BR14" s="14">
        <v>-1830</v>
      </c>
      <c r="BS14" s="14">
        <v>-1811</v>
      </c>
      <c r="BT14" s="14">
        <v>-2240</v>
      </c>
      <c r="BU14" s="14">
        <v>-2050</v>
      </c>
      <c r="BV14" s="14">
        <v>-2233</v>
      </c>
      <c r="BW14" s="14">
        <v>-2907</v>
      </c>
      <c r="BY14" s="14">
        <v>-589</v>
      </c>
      <c r="BZ14" s="14">
        <v>-938</v>
      </c>
      <c r="CA14" s="14">
        <v>-1604</v>
      </c>
      <c r="CB14" s="14">
        <v>-1524</v>
      </c>
      <c r="CC14" s="14">
        <v>-1370</v>
      </c>
      <c r="CD14" s="14">
        <v>-1311</v>
      </c>
      <c r="CE14" s="14">
        <v>-1606</v>
      </c>
      <c r="CF14" s="14">
        <v>-2028</v>
      </c>
      <c r="CG14" s="14"/>
      <c r="CH14" s="14"/>
    </row>
    <row r="15" spans="1:86" x14ac:dyDescent="0.35">
      <c r="A15" s="9" t="s">
        <v>9</v>
      </c>
      <c r="B15" s="29"/>
      <c r="C15" s="5">
        <v>480</v>
      </c>
      <c r="D15" s="5">
        <v>363</v>
      </c>
      <c r="E15" s="5">
        <v>-351</v>
      </c>
      <c r="F15" s="5">
        <v>3522</v>
      </c>
      <c r="G15" s="20">
        <v>-575</v>
      </c>
      <c r="H15" s="5">
        <v>-784</v>
      </c>
      <c r="I15" s="5">
        <v>-603</v>
      </c>
      <c r="J15" s="5">
        <v>2000</v>
      </c>
      <c r="K15" s="20">
        <v>106</v>
      </c>
      <c r="L15" s="5">
        <v>726</v>
      </c>
      <c r="M15" s="5">
        <v>1001</v>
      </c>
      <c r="N15" s="5">
        <v>2642</v>
      </c>
      <c r="O15" s="20">
        <v>1655</v>
      </c>
      <c r="P15" s="5">
        <v>905</v>
      </c>
      <c r="Q15" s="5">
        <v>1323</v>
      </c>
      <c r="R15" s="5">
        <v>2050</v>
      </c>
      <c r="S15" s="20">
        <v>-4</v>
      </c>
      <c r="T15" s="5">
        <v>-1754</v>
      </c>
      <c r="U15" s="5">
        <v>-382</v>
      </c>
      <c r="V15" s="5">
        <v>-1898</v>
      </c>
      <c r="W15" s="20">
        <v>-1387</v>
      </c>
      <c r="X15" s="5">
        <v>-739</v>
      </c>
      <c r="Y15" s="5">
        <v>24</v>
      </c>
      <c r="Z15" s="5">
        <v>1835</v>
      </c>
      <c r="AA15" s="20">
        <v>-516</v>
      </c>
      <c r="AB15" s="5">
        <v>177</v>
      </c>
      <c r="AC15" s="5">
        <v>327</v>
      </c>
      <c r="AD15" s="5">
        <v>2241</v>
      </c>
      <c r="AE15" s="20">
        <v>-1413</v>
      </c>
      <c r="AF15" s="5">
        <v>79</v>
      </c>
      <c r="AG15" s="5">
        <v>1048</v>
      </c>
      <c r="AH15" s="5">
        <v>1687</v>
      </c>
      <c r="AI15" s="20">
        <v>-1359</v>
      </c>
      <c r="AJ15" s="5">
        <v>-313</v>
      </c>
      <c r="AK15" s="5">
        <v>-265</v>
      </c>
      <c r="AL15" s="5">
        <v>1952</v>
      </c>
      <c r="AM15" s="20">
        <v>-80</v>
      </c>
      <c r="AN15" s="5">
        <v>443</v>
      </c>
      <c r="AO15" s="5">
        <v>1348</v>
      </c>
      <c r="AP15" s="5">
        <v>2394</v>
      </c>
      <c r="AQ15" s="20">
        <v>-145</v>
      </c>
      <c r="AR15" s="5">
        <v>384</v>
      </c>
      <c r="AS15" s="5">
        <v>505</v>
      </c>
      <c r="AT15" s="5">
        <v>1474</v>
      </c>
      <c r="AU15" s="5">
        <v>-475</v>
      </c>
      <c r="AV15" s="5">
        <v>-1937</v>
      </c>
      <c r="AW15" s="5">
        <v>-510</v>
      </c>
      <c r="AX15" s="5">
        <v>661</v>
      </c>
      <c r="AY15" s="5">
        <v>1393</v>
      </c>
      <c r="AZ15" s="5">
        <f t="shared" si="0"/>
        <v>1254</v>
      </c>
      <c r="BA15" s="5">
        <v>2177</v>
      </c>
      <c r="BB15" s="5">
        <v>1892</v>
      </c>
      <c r="BC15" s="5">
        <v>1460</v>
      </c>
      <c r="BD15" s="5">
        <f t="shared" si="1"/>
        <v>1323</v>
      </c>
      <c r="BE15" s="5">
        <f>BE42-BD42</f>
        <v>1656</v>
      </c>
      <c r="BF15" s="5"/>
      <c r="BG15" s="5"/>
      <c r="BI15" s="5">
        <v>0</v>
      </c>
      <c r="BJ15" s="5"/>
      <c r="BK15" s="5"/>
      <c r="BL15" s="5"/>
      <c r="BM15" s="5"/>
      <c r="BN15" s="5"/>
      <c r="BO15" s="5"/>
      <c r="BQ15" s="5"/>
      <c r="BR15" s="5">
        <v>0</v>
      </c>
      <c r="BS15" s="5">
        <v>0</v>
      </c>
      <c r="BT15" s="5">
        <v>0</v>
      </c>
      <c r="BU15" s="5"/>
      <c r="BV15" s="5">
        <v>0</v>
      </c>
      <c r="BW15" s="5">
        <v>0</v>
      </c>
      <c r="BY15" s="5"/>
      <c r="BZ15" s="5">
        <v>0</v>
      </c>
      <c r="CA15" s="5">
        <v>0</v>
      </c>
      <c r="CB15" s="5">
        <v>0</v>
      </c>
      <c r="CC15" s="5"/>
      <c r="CD15" s="5"/>
      <c r="CE15" s="5"/>
      <c r="CF15" s="5">
        <v>0</v>
      </c>
      <c r="CG15" s="5"/>
      <c r="CH15" s="5"/>
    </row>
    <row r="16" spans="1:86" x14ac:dyDescent="0.35">
      <c r="A16" s="10" t="s">
        <v>10</v>
      </c>
      <c r="B16" s="13"/>
      <c r="C16" s="14">
        <v>3</v>
      </c>
      <c r="D16" s="14">
        <v>25</v>
      </c>
      <c r="E16" s="14">
        <v>-636</v>
      </c>
      <c r="F16" s="14">
        <v>-127</v>
      </c>
      <c r="G16" s="24">
        <v>11</v>
      </c>
      <c r="H16" s="14">
        <v>87</v>
      </c>
      <c r="I16" s="14">
        <v>1</v>
      </c>
      <c r="J16" s="14">
        <v>8</v>
      </c>
      <c r="K16" s="24">
        <v>42</v>
      </c>
      <c r="L16" s="14">
        <v>-385</v>
      </c>
      <c r="M16" s="14">
        <v>837</v>
      </c>
      <c r="N16" s="14">
        <v>-8</v>
      </c>
      <c r="O16" s="24">
        <v>-74</v>
      </c>
      <c r="P16" s="14">
        <v>72</v>
      </c>
      <c r="Q16" s="14">
        <v>-78</v>
      </c>
      <c r="R16" s="14">
        <v>114</v>
      </c>
      <c r="S16" s="24">
        <v>39</v>
      </c>
      <c r="T16" s="14">
        <v>384</v>
      </c>
      <c r="U16" s="14">
        <v>-75</v>
      </c>
      <c r="V16" s="14">
        <v>945</v>
      </c>
      <c r="W16" s="24">
        <v>-44</v>
      </c>
      <c r="X16" s="14">
        <v>70</v>
      </c>
      <c r="Y16" s="14">
        <v>8</v>
      </c>
      <c r="Z16" s="14">
        <v>-961</v>
      </c>
      <c r="AA16" s="24">
        <v>6</v>
      </c>
      <c r="AB16" s="14">
        <v>-89</v>
      </c>
      <c r="AC16" s="14">
        <v>-140</v>
      </c>
      <c r="AD16" s="14">
        <v>-1558</v>
      </c>
      <c r="AE16" s="24">
        <v>136</v>
      </c>
      <c r="AF16" s="14">
        <v>221</v>
      </c>
      <c r="AG16" s="14">
        <v>33</v>
      </c>
      <c r="AH16" s="14">
        <v>199</v>
      </c>
      <c r="AI16" s="24">
        <v>124</v>
      </c>
      <c r="AJ16" s="14">
        <v>280</v>
      </c>
      <c r="AK16" s="14">
        <v>127</v>
      </c>
      <c r="AL16" s="14">
        <v>189</v>
      </c>
      <c r="AM16" s="24">
        <v>320</v>
      </c>
      <c r="AN16" s="14">
        <v>144</v>
      </c>
      <c r="AO16" s="14">
        <v>231</v>
      </c>
      <c r="AP16" s="14">
        <v>257</v>
      </c>
      <c r="AQ16" s="24">
        <v>471</v>
      </c>
      <c r="AR16" s="14">
        <v>140</v>
      </c>
      <c r="AS16" s="14">
        <v>172</v>
      </c>
      <c r="AT16" s="14">
        <v>47</v>
      </c>
      <c r="AU16" s="14">
        <v>185</v>
      </c>
      <c r="AV16" s="14">
        <v>355</v>
      </c>
      <c r="AW16" s="14">
        <v>223</v>
      </c>
      <c r="AX16" s="14">
        <v>79</v>
      </c>
      <c r="AY16" s="14">
        <v>93</v>
      </c>
      <c r="AZ16" s="14">
        <f t="shared" si="0"/>
        <v>638</v>
      </c>
      <c r="BA16" s="14">
        <v>273</v>
      </c>
      <c r="BB16" s="14">
        <v>295</v>
      </c>
      <c r="BC16" s="14">
        <v>161</v>
      </c>
      <c r="BD16" s="14">
        <f t="shared" si="1"/>
        <v>156</v>
      </c>
      <c r="BE16" s="14">
        <f>BE43-BD43</f>
        <v>105</v>
      </c>
      <c r="BF16" s="14">
        <f>BF43-BE43</f>
        <v>104</v>
      </c>
      <c r="BG16" s="14">
        <v>118</v>
      </c>
      <c r="BI16" s="14">
        <v>196</v>
      </c>
      <c r="BJ16" s="14">
        <v>55</v>
      </c>
      <c r="BK16" s="14">
        <v>67</v>
      </c>
      <c r="BL16" s="14">
        <v>15</v>
      </c>
      <c r="BM16" s="14">
        <v>4</v>
      </c>
      <c r="BN16" s="14">
        <v>13</v>
      </c>
      <c r="BO16" s="14">
        <v>-73</v>
      </c>
      <c r="BQ16" s="14">
        <v>55</v>
      </c>
      <c r="BR16" s="14">
        <v>67</v>
      </c>
      <c r="BS16" s="14">
        <v>29</v>
      </c>
      <c r="BT16" s="14">
        <v>4</v>
      </c>
      <c r="BU16" s="14">
        <v>18</v>
      </c>
      <c r="BV16" s="14">
        <v>-73</v>
      </c>
      <c r="BW16" s="14">
        <v>-18</v>
      </c>
      <c r="BY16" s="14">
        <v>13</v>
      </c>
      <c r="BZ16" s="14">
        <v>-31</v>
      </c>
      <c r="CA16" s="14">
        <v>-2</v>
      </c>
      <c r="CB16" s="14">
        <v>-1</v>
      </c>
      <c r="CC16" s="14">
        <v>1</v>
      </c>
      <c r="CD16" s="14">
        <v>-94</v>
      </c>
      <c r="CE16" s="14">
        <v>182</v>
      </c>
      <c r="CF16" s="14">
        <v>-244</v>
      </c>
      <c r="CG16" s="14">
        <v>-3</v>
      </c>
      <c r="CH16" s="14">
        <v>-159</v>
      </c>
    </row>
    <row r="17" spans="1:86" x14ac:dyDescent="0.35">
      <c r="A17" s="9" t="s">
        <v>11</v>
      </c>
      <c r="B17" s="29"/>
      <c r="C17" s="5">
        <v>483</v>
      </c>
      <c r="D17" s="5">
        <v>389</v>
      </c>
      <c r="E17" s="5">
        <v>-987</v>
      </c>
      <c r="F17" s="5">
        <v>3394</v>
      </c>
      <c r="G17" s="20">
        <v>-564</v>
      </c>
      <c r="H17" s="5">
        <v>-697</v>
      </c>
      <c r="I17" s="5">
        <v>-602</v>
      </c>
      <c r="J17" s="5">
        <v>2008</v>
      </c>
      <c r="K17" s="20">
        <v>148</v>
      </c>
      <c r="L17" s="5">
        <v>341</v>
      </c>
      <c r="M17" s="5">
        <v>1838</v>
      </c>
      <c r="N17" s="5">
        <v>2634</v>
      </c>
      <c r="O17" s="20">
        <v>1581</v>
      </c>
      <c r="P17" s="5">
        <v>977</v>
      </c>
      <c r="Q17" s="5">
        <v>1245</v>
      </c>
      <c r="R17" s="5">
        <v>2164</v>
      </c>
      <c r="S17" s="20">
        <v>35</v>
      </c>
      <c r="T17" s="5">
        <v>-1370</v>
      </c>
      <c r="U17" s="5">
        <v>-457</v>
      </c>
      <c r="V17" s="5">
        <v>-953</v>
      </c>
      <c r="W17" s="20">
        <v>-1431</v>
      </c>
      <c r="X17" s="5">
        <v>-669</v>
      </c>
      <c r="Y17" s="5">
        <v>32</v>
      </c>
      <c r="Z17" s="5">
        <v>874</v>
      </c>
      <c r="AA17" s="20">
        <v>-510</v>
      </c>
      <c r="AB17" s="5">
        <v>88</v>
      </c>
      <c r="AC17" s="5">
        <v>187</v>
      </c>
      <c r="AD17" s="5">
        <v>683</v>
      </c>
      <c r="AE17" s="20">
        <v>-1277</v>
      </c>
      <c r="AF17" s="5">
        <v>300</v>
      </c>
      <c r="AG17" s="5">
        <v>1081</v>
      </c>
      <c r="AH17" s="5">
        <v>1886</v>
      </c>
      <c r="AI17" s="20">
        <v>-1235</v>
      </c>
      <c r="AJ17" s="5">
        <v>-33</v>
      </c>
      <c r="AK17" s="5">
        <v>-138</v>
      </c>
      <c r="AL17" s="5">
        <v>2141</v>
      </c>
      <c r="AM17" s="20">
        <v>240</v>
      </c>
      <c r="AN17" s="5">
        <v>587</v>
      </c>
      <c r="AO17" s="5">
        <v>1579</v>
      </c>
      <c r="AP17" s="5">
        <v>2651</v>
      </c>
      <c r="AQ17" s="20">
        <v>326</v>
      </c>
      <c r="AR17" s="5">
        <v>524</v>
      </c>
      <c r="AS17" s="5">
        <v>677</v>
      </c>
      <c r="AT17" s="5">
        <v>1521</v>
      </c>
      <c r="AU17" s="5">
        <v>-290</v>
      </c>
      <c r="AV17" s="5">
        <v>-1582</v>
      </c>
      <c r="AW17" s="5">
        <v>-287</v>
      </c>
      <c r="AX17" s="5">
        <v>740</v>
      </c>
      <c r="AY17" s="5">
        <v>1486</v>
      </c>
      <c r="AZ17" s="5">
        <f t="shared" si="0"/>
        <v>1892</v>
      </c>
      <c r="BA17" s="5">
        <v>2450</v>
      </c>
      <c r="BB17" s="5">
        <v>2187</v>
      </c>
      <c r="BC17" s="5">
        <v>1621</v>
      </c>
      <c r="BD17" s="5">
        <f t="shared" si="1"/>
        <v>1479</v>
      </c>
      <c r="BE17" s="5">
        <f>BE44-BD44</f>
        <v>1761</v>
      </c>
      <c r="BF17" s="5">
        <f>BF44-BE44</f>
        <v>1439</v>
      </c>
      <c r="BG17" s="5">
        <v>1382</v>
      </c>
      <c r="BI17" s="5">
        <v>2122</v>
      </c>
      <c r="BJ17" s="5">
        <v>2015</v>
      </c>
      <c r="BK17" s="5">
        <v>1880</v>
      </c>
      <c r="BL17" s="5">
        <v>1458</v>
      </c>
      <c r="BM17" s="5">
        <v>1071</v>
      </c>
      <c r="BN17" s="5">
        <v>1600</v>
      </c>
      <c r="BO17" s="5">
        <v>2308</v>
      </c>
      <c r="BQ17" s="5">
        <v>2114</v>
      </c>
      <c r="BR17" s="5">
        <v>2135</v>
      </c>
      <c r="BS17" s="5">
        <v>1868</v>
      </c>
      <c r="BT17" s="5">
        <v>1339</v>
      </c>
      <c r="BU17" s="5">
        <v>1948</v>
      </c>
      <c r="BV17" s="5">
        <v>2646</v>
      </c>
      <c r="BW17" s="5">
        <v>723</v>
      </c>
      <c r="BY17" s="5">
        <v>1178</v>
      </c>
      <c r="BZ17" s="5">
        <v>1722</v>
      </c>
      <c r="CA17" s="5">
        <v>545</v>
      </c>
      <c r="CB17" s="5">
        <v>1521</v>
      </c>
      <c r="CC17" s="5">
        <v>1611</v>
      </c>
      <c r="CD17" s="5">
        <v>906</v>
      </c>
      <c r="CE17" s="5">
        <v>1904</v>
      </c>
      <c r="CF17" s="5">
        <v>1977</v>
      </c>
      <c r="CG17" s="5">
        <v>1801</v>
      </c>
      <c r="CH17" s="5">
        <v>1648</v>
      </c>
    </row>
    <row r="18" spans="1:86" x14ac:dyDescent="0.35">
      <c r="A18" s="10" t="s">
        <v>12</v>
      </c>
      <c r="B18" s="13"/>
      <c r="C18" s="14">
        <v>-2</v>
      </c>
      <c r="D18" s="14">
        <v>-40</v>
      </c>
      <c r="E18" s="14">
        <v>65</v>
      </c>
      <c r="F18" s="14">
        <v>66</v>
      </c>
      <c r="G18" s="24">
        <v>14</v>
      </c>
      <c r="H18" s="14">
        <v>6</v>
      </c>
      <c r="I18" s="14">
        <v>13</v>
      </c>
      <c r="J18" s="14">
        <v>18</v>
      </c>
      <c r="K18" s="24">
        <v>69</v>
      </c>
      <c r="L18" s="14">
        <v>67</v>
      </c>
      <c r="M18" s="14">
        <v>-207</v>
      </c>
      <c r="N18" s="14">
        <v>259</v>
      </c>
      <c r="O18" s="24">
        <v>38</v>
      </c>
      <c r="P18" s="14">
        <v>53</v>
      </c>
      <c r="Q18" s="14">
        <v>5</v>
      </c>
      <c r="R18" s="14">
        <v>384</v>
      </c>
      <c r="S18" s="24">
        <v>39</v>
      </c>
      <c r="T18" s="14">
        <v>-70</v>
      </c>
      <c r="U18" s="14">
        <v>-101</v>
      </c>
      <c r="V18" s="14">
        <v>-131</v>
      </c>
      <c r="W18" s="24">
        <v>-64</v>
      </c>
      <c r="X18" s="14">
        <v>-96</v>
      </c>
      <c r="Y18" s="14">
        <v>-120</v>
      </c>
      <c r="Z18" s="14">
        <v>-127</v>
      </c>
      <c r="AA18" s="24">
        <v>-89</v>
      </c>
      <c r="AB18" s="14">
        <v>-99</v>
      </c>
      <c r="AC18" s="14">
        <v>6939</v>
      </c>
      <c r="AD18" s="14">
        <v>-733</v>
      </c>
      <c r="AE18" s="24">
        <v>-25</v>
      </c>
      <c r="AF18" s="14">
        <v>192</v>
      </c>
      <c r="AG18" s="14">
        <v>-27</v>
      </c>
      <c r="AH18" s="14">
        <v>5</v>
      </c>
      <c r="AI18" s="24">
        <v>-20</v>
      </c>
      <c r="AJ18" s="14">
        <v>-38</v>
      </c>
      <c r="AK18" s="14">
        <v>-62</v>
      </c>
      <c r="AL18" s="14">
        <v>-31</v>
      </c>
      <c r="AM18" s="24">
        <v>-113</v>
      </c>
      <c r="AN18" s="14">
        <v>-107</v>
      </c>
      <c r="AO18" s="14">
        <v>-71</v>
      </c>
      <c r="AP18" s="14">
        <v>-150</v>
      </c>
      <c r="AQ18" s="24">
        <v>-84</v>
      </c>
      <c r="AR18" s="14">
        <v>-7</v>
      </c>
      <c r="AS18" s="14">
        <v>-106</v>
      </c>
      <c r="AT18" s="14">
        <v>-43</v>
      </c>
      <c r="AU18" s="14">
        <v>-139</v>
      </c>
      <c r="AV18" s="14">
        <v>-48</v>
      </c>
      <c r="AW18" s="14">
        <v>-335</v>
      </c>
      <c r="AX18" s="14">
        <v>54</v>
      </c>
      <c r="AY18" s="14">
        <v>-646</v>
      </c>
      <c r="AZ18" s="14">
        <f t="shared" si="0"/>
        <v>14</v>
      </c>
      <c r="BA18" s="14">
        <v>-223</v>
      </c>
      <c r="BB18" s="14">
        <v>-160</v>
      </c>
      <c r="BC18" s="14">
        <v>-292</v>
      </c>
      <c r="BD18" s="14">
        <f t="shared" si="1"/>
        <v>-9</v>
      </c>
      <c r="BE18" s="14">
        <f>BE45-BD45</f>
        <v>-124</v>
      </c>
      <c r="BF18" s="14">
        <f>BF45-BE45</f>
        <v>-93</v>
      </c>
      <c r="BG18" s="14">
        <v>67</v>
      </c>
      <c r="BI18" s="14">
        <v>-119</v>
      </c>
      <c r="BJ18" s="14">
        <v>-266</v>
      </c>
      <c r="BK18" s="14">
        <v>4</v>
      </c>
      <c r="BL18" s="14">
        <v>-94</v>
      </c>
      <c r="BM18" s="14">
        <v>-46</v>
      </c>
      <c r="BN18" s="14">
        <v>133</v>
      </c>
      <c r="BO18" s="14">
        <v>116</v>
      </c>
      <c r="BQ18" s="14">
        <v>-266</v>
      </c>
      <c r="BR18" s="14">
        <v>6</v>
      </c>
      <c r="BS18" s="14">
        <v>-94</v>
      </c>
      <c r="BT18" s="14">
        <v>-44</v>
      </c>
      <c r="BU18" s="14">
        <v>141</v>
      </c>
      <c r="BV18" s="14">
        <v>135</v>
      </c>
      <c r="BW18" s="14">
        <v>344</v>
      </c>
      <c r="BY18" s="14">
        <v>137</v>
      </c>
      <c r="BZ18" s="14">
        <v>87</v>
      </c>
      <c r="CA18" s="14">
        <v>312</v>
      </c>
      <c r="CB18" s="14">
        <v>-56</v>
      </c>
      <c r="CC18" s="14">
        <v>75</v>
      </c>
      <c r="CD18" s="14">
        <v>-180</v>
      </c>
      <c r="CE18" s="14">
        <v>305</v>
      </c>
      <c r="CF18" s="14">
        <v>-52</v>
      </c>
      <c r="CG18" s="14">
        <v>96</v>
      </c>
      <c r="CH18" s="14">
        <v>274</v>
      </c>
    </row>
    <row r="19" spans="1:86" x14ac:dyDescent="0.35">
      <c r="A19" s="10" t="s">
        <v>176</v>
      </c>
      <c r="B19" s="13"/>
      <c r="C19" s="14"/>
      <c r="D19" s="14"/>
      <c r="E19" s="14"/>
      <c r="F19" s="14"/>
      <c r="G19" s="24"/>
      <c r="H19" s="14"/>
      <c r="I19" s="14"/>
      <c r="J19" s="14"/>
      <c r="K19" s="24"/>
      <c r="L19" s="14"/>
      <c r="M19" s="14"/>
      <c r="N19" s="14"/>
      <c r="O19" s="24"/>
      <c r="P19" s="14"/>
      <c r="Q19" s="14"/>
      <c r="R19" s="14"/>
      <c r="S19" s="24"/>
      <c r="T19" s="14"/>
      <c r="U19" s="14"/>
      <c r="V19" s="14"/>
      <c r="W19" s="24"/>
      <c r="X19" s="14"/>
      <c r="Y19" s="14"/>
      <c r="Z19" s="14"/>
      <c r="AA19" s="24"/>
      <c r="AB19" s="14"/>
      <c r="AC19" s="14"/>
      <c r="AD19" s="14"/>
      <c r="AE19" s="24"/>
      <c r="AF19" s="14"/>
      <c r="AG19" s="14"/>
      <c r="AH19" s="14"/>
      <c r="AI19" s="24"/>
      <c r="AJ19" s="14"/>
      <c r="AK19" s="14"/>
      <c r="AL19" s="14"/>
      <c r="AM19" s="24"/>
      <c r="AN19" s="14"/>
      <c r="AO19" s="14"/>
      <c r="AP19" s="14"/>
      <c r="AQ19" s="2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I19" s="14"/>
      <c r="BJ19" s="14"/>
      <c r="BK19" s="14"/>
      <c r="BL19" s="14"/>
      <c r="BM19" s="14"/>
      <c r="BN19" s="14"/>
      <c r="BO19" s="14"/>
      <c r="BQ19" s="14"/>
      <c r="BR19" s="14"/>
      <c r="BS19" s="14"/>
      <c r="BT19" s="14"/>
      <c r="BU19" s="14"/>
      <c r="BV19" s="14"/>
      <c r="BW19" s="14"/>
      <c r="BY19" s="14"/>
      <c r="BZ19" s="14"/>
      <c r="CA19" s="14"/>
      <c r="CB19" s="14"/>
      <c r="CC19" s="14"/>
      <c r="CD19" s="14"/>
      <c r="CE19" s="14"/>
      <c r="CF19" s="14">
        <v>9891</v>
      </c>
      <c r="CG19" s="14"/>
      <c r="CH19" s="14"/>
    </row>
    <row r="20" spans="1:86" x14ac:dyDescent="0.35">
      <c r="A20" s="10" t="s">
        <v>172</v>
      </c>
      <c r="B20" s="13"/>
      <c r="C20" s="14"/>
      <c r="D20" s="14"/>
      <c r="E20" s="14"/>
      <c r="F20" s="14"/>
      <c r="G20" s="24"/>
      <c r="H20" s="14"/>
      <c r="I20" s="14"/>
      <c r="J20" s="14"/>
      <c r="K20" s="24"/>
      <c r="L20" s="14"/>
      <c r="M20" s="14"/>
      <c r="N20" s="14"/>
      <c r="O20" s="24"/>
      <c r="P20" s="14"/>
      <c r="Q20" s="14"/>
      <c r="R20" s="14"/>
      <c r="S20" s="24"/>
      <c r="T20" s="14"/>
      <c r="U20" s="14"/>
      <c r="V20" s="14"/>
      <c r="W20" s="24"/>
      <c r="X20" s="14"/>
      <c r="Y20" s="14"/>
      <c r="Z20" s="14"/>
      <c r="AA20" s="24"/>
      <c r="AB20" s="14"/>
      <c r="AC20" s="14"/>
      <c r="AD20" s="14"/>
      <c r="AE20" s="24"/>
      <c r="AF20" s="14"/>
      <c r="AG20" s="14"/>
      <c r="AH20" s="14"/>
      <c r="AI20" s="24"/>
      <c r="AJ20" s="14"/>
      <c r="AK20" s="14"/>
      <c r="AL20" s="14"/>
      <c r="AM20" s="24"/>
      <c r="AN20" s="14"/>
      <c r="AO20" s="14"/>
      <c r="AP20" s="14"/>
      <c r="AQ20" s="2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I20" s="14"/>
      <c r="BJ20" s="14"/>
      <c r="BK20" s="14"/>
      <c r="BL20" s="14"/>
      <c r="BM20" s="14"/>
      <c r="BN20" s="14"/>
      <c r="BO20" s="14"/>
      <c r="BQ20" s="14"/>
      <c r="BR20" s="14"/>
      <c r="BS20" s="14"/>
      <c r="BT20" s="14"/>
      <c r="BU20" s="14"/>
      <c r="BV20" s="14"/>
      <c r="BW20" s="14"/>
      <c r="BY20" s="14"/>
      <c r="BZ20" s="14"/>
      <c r="CA20" s="14"/>
      <c r="CB20" s="14"/>
      <c r="CC20" s="14"/>
      <c r="CD20" s="14"/>
      <c r="CE20" s="14">
        <v>10268</v>
      </c>
      <c r="CF20" s="14">
        <v>-10268</v>
      </c>
      <c r="CG20" s="14"/>
      <c r="CH20" s="14"/>
    </row>
    <row r="21" spans="1:86" x14ac:dyDescent="0.35">
      <c r="A21" s="10" t="s">
        <v>149</v>
      </c>
      <c r="B21" s="13"/>
      <c r="C21" s="14"/>
      <c r="D21" s="14"/>
      <c r="E21" s="14"/>
      <c r="F21" s="14"/>
      <c r="G21" s="24"/>
      <c r="H21" s="14"/>
      <c r="I21" s="14"/>
      <c r="J21" s="14"/>
      <c r="K21" s="24"/>
      <c r="L21" s="14"/>
      <c r="M21" s="14"/>
      <c r="N21" s="14"/>
      <c r="O21" s="24"/>
      <c r="P21" s="14"/>
      <c r="Q21" s="14"/>
      <c r="R21" s="14"/>
      <c r="S21" s="24"/>
      <c r="T21" s="14"/>
      <c r="U21" s="14"/>
      <c r="V21" s="14"/>
      <c r="W21" s="24"/>
      <c r="X21" s="14"/>
      <c r="Y21" s="14"/>
      <c r="Z21" s="14"/>
      <c r="AA21" s="24"/>
      <c r="AB21" s="14"/>
      <c r="AC21" s="14"/>
      <c r="AD21" s="14"/>
      <c r="AE21" s="24"/>
      <c r="AF21" s="14"/>
      <c r="AG21" s="14"/>
      <c r="AH21" s="14"/>
      <c r="AI21" s="24"/>
      <c r="AJ21" s="14"/>
      <c r="AK21" s="14"/>
      <c r="AL21" s="14"/>
      <c r="AM21" s="24"/>
      <c r="AN21" s="14"/>
      <c r="AO21" s="14"/>
      <c r="AP21" s="14"/>
      <c r="AQ21" s="2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I21" s="14"/>
      <c r="BJ21" s="14"/>
      <c r="BK21" s="14">
        <v>0</v>
      </c>
      <c r="BL21" s="14">
        <v>0</v>
      </c>
      <c r="BM21" s="14"/>
      <c r="BN21" s="14"/>
      <c r="BO21" s="14">
        <v>21342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21342</v>
      </c>
      <c r="BW21" s="14">
        <v>511</v>
      </c>
      <c r="BY21" s="14"/>
      <c r="BZ21" s="14">
        <v>21343</v>
      </c>
      <c r="CA21" s="14">
        <v>510</v>
      </c>
      <c r="CB21" s="14">
        <v>-3</v>
      </c>
      <c r="CC21" s="14"/>
      <c r="CD21" s="14"/>
      <c r="CE21" s="14"/>
      <c r="CF21" s="14">
        <v>0</v>
      </c>
      <c r="CG21" s="14"/>
      <c r="CH21" s="14"/>
    </row>
    <row r="22" spans="1:86" x14ac:dyDescent="0.35">
      <c r="A22" s="10" t="s">
        <v>158</v>
      </c>
      <c r="B22" s="13"/>
      <c r="C22" s="14"/>
      <c r="D22" s="14"/>
      <c r="E22" s="14"/>
      <c r="F22" s="14"/>
      <c r="G22" s="24"/>
      <c r="H22" s="14"/>
      <c r="I22" s="14"/>
      <c r="J22" s="14"/>
      <c r="K22" s="24"/>
      <c r="L22" s="14"/>
      <c r="M22" s="14"/>
      <c r="N22" s="14"/>
      <c r="O22" s="24"/>
      <c r="P22" s="14"/>
      <c r="Q22" s="14"/>
      <c r="R22" s="14"/>
      <c r="S22" s="24"/>
      <c r="T22" s="14"/>
      <c r="U22" s="14"/>
      <c r="V22" s="14"/>
      <c r="W22" s="24"/>
      <c r="X22" s="14"/>
      <c r="Y22" s="14"/>
      <c r="Z22" s="14"/>
      <c r="AA22" s="24"/>
      <c r="AB22" s="14"/>
      <c r="AC22" s="14"/>
      <c r="AD22" s="14"/>
      <c r="AE22" s="24"/>
      <c r="AF22" s="14"/>
      <c r="AG22" s="14"/>
      <c r="AH22" s="14"/>
      <c r="AI22" s="24"/>
      <c r="AJ22" s="14"/>
      <c r="AK22" s="14"/>
      <c r="AL22" s="14"/>
      <c r="AM22" s="24"/>
      <c r="AN22" s="14"/>
      <c r="AO22" s="14"/>
      <c r="AP22" s="14"/>
      <c r="AQ22" s="2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I22" s="14"/>
      <c r="BJ22" s="14"/>
      <c r="BK22" s="14"/>
      <c r="BL22" s="14"/>
      <c r="BM22" s="14"/>
      <c r="BN22" s="14"/>
      <c r="BO22" s="14"/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51</v>
      </c>
      <c r="BY22" s="14"/>
      <c r="BZ22" s="14">
        <v>0</v>
      </c>
      <c r="CA22" s="14">
        <v>-360</v>
      </c>
      <c r="CB22" s="14">
        <v>-94</v>
      </c>
      <c r="CC22" s="14"/>
      <c r="CD22" s="14"/>
      <c r="CE22" s="14"/>
      <c r="CF22" s="14">
        <v>0</v>
      </c>
      <c r="CG22" s="14"/>
      <c r="CH22" s="14"/>
    </row>
    <row r="23" spans="1:86" x14ac:dyDescent="0.35">
      <c r="A23" s="10" t="s">
        <v>13</v>
      </c>
      <c r="B23" s="13"/>
      <c r="C23" s="14"/>
      <c r="D23" s="14"/>
      <c r="E23" s="14"/>
      <c r="F23" s="14"/>
      <c r="G23" s="24"/>
      <c r="H23" s="14"/>
      <c r="I23" s="14"/>
      <c r="J23" s="14">
        <v>-67</v>
      </c>
      <c r="K23" s="24">
        <v>-7</v>
      </c>
      <c r="L23" s="14"/>
      <c r="M23" s="14"/>
      <c r="N23" s="14">
        <v>7</v>
      </c>
      <c r="O23" s="24"/>
      <c r="P23" s="14"/>
      <c r="Q23" s="14"/>
      <c r="R23" s="14">
        <v>-9</v>
      </c>
      <c r="S23" s="24">
        <v>22</v>
      </c>
      <c r="T23" s="14">
        <v>2864</v>
      </c>
      <c r="U23" s="14">
        <v>-357</v>
      </c>
      <c r="V23" s="14">
        <v>140</v>
      </c>
      <c r="W23" s="24">
        <v>-87</v>
      </c>
      <c r="X23" s="14">
        <v>157</v>
      </c>
      <c r="Y23" s="14">
        <v>-98</v>
      </c>
      <c r="Z23" s="14">
        <v>-51</v>
      </c>
      <c r="AA23" s="24">
        <v>-276</v>
      </c>
      <c r="AB23" s="14">
        <v>-390</v>
      </c>
      <c r="AC23" s="14">
        <v>0</v>
      </c>
      <c r="AD23" s="14">
        <v>666</v>
      </c>
      <c r="AE23" s="24">
        <v>0</v>
      </c>
      <c r="AF23" s="14">
        <v>0</v>
      </c>
      <c r="AG23" s="14">
        <v>0</v>
      </c>
      <c r="AH23" s="14">
        <v>0</v>
      </c>
      <c r="AI23" s="24">
        <v>0</v>
      </c>
      <c r="AJ23" s="14">
        <v>-19</v>
      </c>
      <c r="AK23" s="14">
        <v>88</v>
      </c>
      <c r="AL23" s="14">
        <v>-69</v>
      </c>
      <c r="AM23" s="24">
        <v>0</v>
      </c>
      <c r="AN23" s="14">
        <v>-19</v>
      </c>
      <c r="AO23" s="14">
        <v>74</v>
      </c>
      <c r="AP23" s="14">
        <v>-22</v>
      </c>
      <c r="AQ23" s="24">
        <v>-56</v>
      </c>
      <c r="AR23" s="14">
        <v>0</v>
      </c>
      <c r="AS23" s="14">
        <v>-3</v>
      </c>
      <c r="AT23" s="14">
        <v>6</v>
      </c>
      <c r="AU23" s="14">
        <v>-2</v>
      </c>
      <c r="AV23" s="14">
        <v>-1</v>
      </c>
      <c r="AW23" s="14">
        <v>0</v>
      </c>
      <c r="AX23" s="14">
        <v>0</v>
      </c>
      <c r="AY23" s="14">
        <v>0</v>
      </c>
      <c r="AZ23" s="14">
        <f t="shared" ref="AZ23:BA26" si="3">AZ50-AY50</f>
        <v>0</v>
      </c>
      <c r="BA23" s="14">
        <f t="shared" si="3"/>
        <v>0</v>
      </c>
      <c r="BB23" s="14">
        <v>-3</v>
      </c>
      <c r="BC23" s="14">
        <v>0</v>
      </c>
      <c r="BD23" s="14">
        <f>BD50-BC23</f>
        <v>0</v>
      </c>
      <c r="BE23" s="14">
        <f t="shared" ref="BE23:BE26" si="4">BE50-BD50</f>
        <v>0</v>
      </c>
      <c r="BF23" s="14">
        <f t="shared" ref="BF23:BF27" si="5">BF50-BE50</f>
        <v>0</v>
      </c>
      <c r="BG23" s="14">
        <v>0</v>
      </c>
      <c r="BI23" s="14">
        <v>-3</v>
      </c>
      <c r="BJ23" s="14" t="s">
        <v>112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Y23" s="14"/>
      <c r="BZ23" s="14">
        <v>0</v>
      </c>
      <c r="CA23" s="14">
        <v>326</v>
      </c>
      <c r="CB23" s="14">
        <v>-67</v>
      </c>
      <c r="CC23" s="14">
        <v>-118</v>
      </c>
      <c r="CD23" s="14">
        <v>-149</v>
      </c>
      <c r="CE23" s="14">
        <v>-155</v>
      </c>
      <c r="CF23" s="14">
        <v>-381</v>
      </c>
      <c r="CG23" s="14">
        <v>-254</v>
      </c>
      <c r="CH23" s="14">
        <v>-241</v>
      </c>
    </row>
    <row r="24" spans="1:86" x14ac:dyDescent="0.35">
      <c r="A24" s="9" t="s">
        <v>14</v>
      </c>
      <c r="B24" s="29"/>
      <c r="C24" s="5">
        <v>481</v>
      </c>
      <c r="D24" s="5">
        <v>349</v>
      </c>
      <c r="E24" s="5">
        <v>-922</v>
      </c>
      <c r="F24" s="5">
        <v>3460</v>
      </c>
      <c r="G24" s="20">
        <v>-550</v>
      </c>
      <c r="H24" s="5">
        <v>691</v>
      </c>
      <c r="I24" s="5">
        <v>-589</v>
      </c>
      <c r="J24" s="5">
        <v>577</v>
      </c>
      <c r="K24" s="20">
        <v>210</v>
      </c>
      <c r="L24" s="5">
        <v>408</v>
      </c>
      <c r="M24" s="5">
        <v>1631</v>
      </c>
      <c r="N24" s="5">
        <v>2900</v>
      </c>
      <c r="O24" s="20">
        <v>1619</v>
      </c>
      <c r="P24" s="5">
        <v>1030</v>
      </c>
      <c r="Q24" s="5">
        <v>1250</v>
      </c>
      <c r="R24" s="5">
        <v>2539</v>
      </c>
      <c r="S24" s="20">
        <v>96</v>
      </c>
      <c r="T24" s="5">
        <v>1424</v>
      </c>
      <c r="U24" s="5">
        <v>-915</v>
      </c>
      <c r="V24" s="5">
        <v>-944</v>
      </c>
      <c r="W24" s="20">
        <v>-1582</v>
      </c>
      <c r="X24" s="5">
        <v>-608</v>
      </c>
      <c r="Y24" s="5">
        <v>-186</v>
      </c>
      <c r="Z24" s="5">
        <v>696</v>
      </c>
      <c r="AA24" s="20">
        <v>-875</v>
      </c>
      <c r="AB24" s="5">
        <v>-401</v>
      </c>
      <c r="AC24" s="5">
        <v>7126</v>
      </c>
      <c r="AD24" s="5">
        <v>616</v>
      </c>
      <c r="AE24" s="20">
        <v>-1302</v>
      </c>
      <c r="AF24" s="5">
        <v>492</v>
      </c>
      <c r="AG24" s="5">
        <v>1054</v>
      </c>
      <c r="AH24" s="5">
        <v>1891</v>
      </c>
      <c r="AI24" s="20">
        <v>-1255</v>
      </c>
      <c r="AJ24" s="5">
        <v>-90</v>
      </c>
      <c r="AK24" s="5">
        <v>-112</v>
      </c>
      <c r="AL24" s="5">
        <v>2041</v>
      </c>
      <c r="AM24" s="20">
        <v>127</v>
      </c>
      <c r="AN24" s="5">
        <v>461</v>
      </c>
      <c r="AO24" s="5">
        <v>1582</v>
      </c>
      <c r="AP24" s="5">
        <v>2479</v>
      </c>
      <c r="AQ24" s="20">
        <v>186</v>
      </c>
      <c r="AR24" s="5">
        <v>517</v>
      </c>
      <c r="AS24" s="5">
        <v>568</v>
      </c>
      <c r="AT24" s="5">
        <v>1484</v>
      </c>
      <c r="AU24" s="5">
        <v>-431</v>
      </c>
      <c r="AV24" s="5">
        <v>-1631</v>
      </c>
      <c r="AW24" s="5">
        <v>-622</v>
      </c>
      <c r="AX24" s="5">
        <v>794</v>
      </c>
      <c r="AY24" s="5">
        <v>840</v>
      </c>
      <c r="AZ24" s="5">
        <f t="shared" si="3"/>
        <v>1906</v>
      </c>
      <c r="BA24" s="5">
        <v>2227</v>
      </c>
      <c r="BB24" s="5">
        <v>2024</v>
      </c>
      <c r="BC24" s="5">
        <v>1329</v>
      </c>
      <c r="BD24" s="5">
        <f>BD51-BC24</f>
        <v>1470</v>
      </c>
      <c r="BE24" s="5">
        <f t="shared" si="4"/>
        <v>1637</v>
      </c>
      <c r="BF24" s="5">
        <f t="shared" si="5"/>
        <v>1346</v>
      </c>
      <c r="BG24" s="5">
        <v>1449</v>
      </c>
      <c r="BI24" s="5">
        <v>2000</v>
      </c>
      <c r="BJ24" s="5">
        <v>1749</v>
      </c>
      <c r="BK24" s="5">
        <v>1884</v>
      </c>
      <c r="BL24" s="5">
        <v>1364</v>
      </c>
      <c r="BM24" s="5">
        <v>1025</v>
      </c>
      <c r="BN24" s="5">
        <v>1733</v>
      </c>
      <c r="BO24" s="5">
        <v>23766</v>
      </c>
      <c r="BQ24" s="5">
        <v>1848</v>
      </c>
      <c r="BR24" s="5">
        <v>2141</v>
      </c>
      <c r="BS24" s="5">
        <v>1774</v>
      </c>
      <c r="BT24" s="5">
        <v>1295</v>
      </c>
      <c r="BU24" s="5">
        <v>2088</v>
      </c>
      <c r="BV24" s="5">
        <v>24124</v>
      </c>
      <c r="BW24" s="5">
        <v>1629</v>
      </c>
      <c r="BY24" s="5">
        <v>1315</v>
      </c>
      <c r="BZ24" s="5">
        <v>23152</v>
      </c>
      <c r="CA24" s="5">
        <v>1333</v>
      </c>
      <c r="CB24" s="5">
        <v>1301</v>
      </c>
      <c r="CC24" s="5">
        <v>1568</v>
      </c>
      <c r="CD24" s="5">
        <v>577</v>
      </c>
      <c r="CE24" s="5">
        <v>12322</v>
      </c>
      <c r="CF24" s="5">
        <v>1167</v>
      </c>
      <c r="CG24" s="5">
        <v>1643</v>
      </c>
      <c r="CH24" s="5">
        <v>1681</v>
      </c>
    </row>
    <row r="25" spans="1:86" x14ac:dyDescent="0.35">
      <c r="A25" s="10" t="s">
        <v>15</v>
      </c>
      <c r="B25" s="13"/>
      <c r="C25" s="14">
        <v>-142</v>
      </c>
      <c r="D25" s="14">
        <v>25</v>
      </c>
      <c r="E25" s="14">
        <v>-3</v>
      </c>
      <c r="F25" s="14">
        <v>819</v>
      </c>
      <c r="G25" s="24">
        <v>51</v>
      </c>
      <c r="H25" s="14">
        <v>-244</v>
      </c>
      <c r="I25" s="14">
        <v>-126</v>
      </c>
      <c r="J25" s="14">
        <v>366</v>
      </c>
      <c r="K25" s="24">
        <v>-35</v>
      </c>
      <c r="L25" s="14">
        <v>-7</v>
      </c>
      <c r="M25" s="14">
        <v>165</v>
      </c>
      <c r="N25" s="14">
        <v>-1002</v>
      </c>
      <c r="O25" s="24">
        <v>-432</v>
      </c>
      <c r="P25" s="14">
        <v>-200</v>
      </c>
      <c r="Q25" s="14">
        <v>-248</v>
      </c>
      <c r="R25" s="14">
        <v>-501</v>
      </c>
      <c r="S25" s="24">
        <v>-70</v>
      </c>
      <c r="T25" s="14">
        <v>-287</v>
      </c>
      <c r="U25" s="14">
        <v>651</v>
      </c>
      <c r="V25" s="14">
        <v>217</v>
      </c>
      <c r="W25" s="24">
        <v>373</v>
      </c>
      <c r="X25" s="14">
        <v>152</v>
      </c>
      <c r="Y25" s="14">
        <v>207</v>
      </c>
      <c r="Z25" s="14">
        <v>-221</v>
      </c>
      <c r="AA25" s="24">
        <v>51</v>
      </c>
      <c r="AB25" s="14">
        <v>105</v>
      </c>
      <c r="AC25" s="14">
        <v>-1631</v>
      </c>
      <c r="AD25" s="14">
        <v>-190</v>
      </c>
      <c r="AE25" s="24">
        <v>97</v>
      </c>
      <c r="AF25" s="14">
        <v>-5</v>
      </c>
      <c r="AG25" s="14">
        <v>-235</v>
      </c>
      <c r="AH25" s="14">
        <v>-420</v>
      </c>
      <c r="AI25" s="24">
        <v>208</v>
      </c>
      <c r="AJ25" s="14">
        <v>-92</v>
      </c>
      <c r="AK25" s="14">
        <v>31</v>
      </c>
      <c r="AL25" s="14">
        <v>-314</v>
      </c>
      <c r="AM25" s="24">
        <v>-182</v>
      </c>
      <c r="AN25" s="14">
        <v>-361</v>
      </c>
      <c r="AO25" s="14">
        <v>-279</v>
      </c>
      <c r="AP25" s="14">
        <v>-40</v>
      </c>
      <c r="AQ25" s="24">
        <v>-81</v>
      </c>
      <c r="AR25" s="14">
        <v>-110</v>
      </c>
      <c r="AS25" s="14">
        <v>-39</v>
      </c>
      <c r="AT25" s="14">
        <v>-200</v>
      </c>
      <c r="AU25" s="14">
        <v>174</v>
      </c>
      <c r="AV25" s="14">
        <v>318</v>
      </c>
      <c r="AW25" s="14">
        <v>-2</v>
      </c>
      <c r="AX25" s="14">
        <v>-430</v>
      </c>
      <c r="AY25" s="14">
        <v>-194</v>
      </c>
      <c r="AZ25" s="14">
        <f t="shared" si="3"/>
        <v>-348</v>
      </c>
      <c r="BA25" s="14">
        <v>-591</v>
      </c>
      <c r="BB25" s="14">
        <v>-1010</v>
      </c>
      <c r="BC25" s="14">
        <v>-461</v>
      </c>
      <c r="BD25" s="14">
        <f>BD52-BC25</f>
        <v>-362</v>
      </c>
      <c r="BE25" s="14">
        <f t="shared" si="4"/>
        <v>-365</v>
      </c>
      <c r="BF25" s="14">
        <f t="shared" si="5"/>
        <v>-103</v>
      </c>
      <c r="BG25" s="14">
        <v>-336</v>
      </c>
      <c r="BI25" s="14">
        <v>-698</v>
      </c>
      <c r="BJ25" s="14">
        <v>-538</v>
      </c>
      <c r="BK25" s="14">
        <v>-439</v>
      </c>
      <c r="BL25" s="14">
        <v>-332</v>
      </c>
      <c r="BM25" s="14">
        <v>-11</v>
      </c>
      <c r="BN25" s="14">
        <v>-377</v>
      </c>
      <c r="BO25" s="14">
        <v>-3272</v>
      </c>
      <c r="BQ25" s="14">
        <v>-559</v>
      </c>
      <c r="BR25" s="14">
        <v>-488</v>
      </c>
      <c r="BS25" s="14">
        <v>-410</v>
      </c>
      <c r="BT25" s="14">
        <v>-59</v>
      </c>
      <c r="BU25" s="14">
        <v>-442</v>
      </c>
      <c r="BV25" s="14">
        <v>-3339</v>
      </c>
      <c r="BW25" s="14">
        <v>-141</v>
      </c>
      <c r="BY25" s="14">
        <v>-290</v>
      </c>
      <c r="BZ25" s="14">
        <v>-3134</v>
      </c>
      <c r="CA25" s="14">
        <v>-95</v>
      </c>
      <c r="CB25" s="14">
        <v>548</v>
      </c>
      <c r="CC25" s="14">
        <v>-306</v>
      </c>
      <c r="CD25" s="14">
        <v>-136</v>
      </c>
      <c r="CE25" s="14">
        <v>-3112</v>
      </c>
      <c r="CF25" s="14">
        <v>537</v>
      </c>
      <c r="CG25" s="14">
        <v>-359</v>
      </c>
      <c r="CH25" s="14">
        <v>3881</v>
      </c>
    </row>
    <row r="26" spans="1:86" x14ac:dyDescent="0.35">
      <c r="A26" s="9" t="s">
        <v>138</v>
      </c>
      <c r="B26" s="29"/>
      <c r="C26" s="5">
        <v>339</v>
      </c>
      <c r="D26" s="5">
        <v>374</v>
      </c>
      <c r="E26" s="5">
        <v>-919</v>
      </c>
      <c r="F26" s="5">
        <v>2875</v>
      </c>
      <c r="G26" s="20">
        <v>-499</v>
      </c>
      <c r="H26" s="5">
        <v>-447</v>
      </c>
      <c r="I26" s="5">
        <v>-463</v>
      </c>
      <c r="J26" s="5">
        <v>1491</v>
      </c>
      <c r="K26" s="20">
        <v>175</v>
      </c>
      <c r="L26" s="5">
        <v>415</v>
      </c>
      <c r="M26" s="5">
        <v>1796</v>
      </c>
      <c r="N26" s="5">
        <v>1884</v>
      </c>
      <c r="O26" s="20">
        <v>1187</v>
      </c>
      <c r="P26" s="5">
        <v>830</v>
      </c>
      <c r="Q26" s="5">
        <v>1002</v>
      </c>
      <c r="R26" s="5">
        <v>2038</v>
      </c>
      <c r="S26" s="20">
        <v>26</v>
      </c>
      <c r="T26" s="5">
        <v>1137</v>
      </c>
      <c r="U26" s="5">
        <v>-264</v>
      </c>
      <c r="V26" s="5">
        <v>-727</v>
      </c>
      <c r="W26" s="20">
        <v>-1209</v>
      </c>
      <c r="X26" s="5">
        <v>-456</v>
      </c>
      <c r="Y26" s="5">
        <v>21</v>
      </c>
      <c r="Z26" s="5">
        <v>475</v>
      </c>
      <c r="AA26" s="20">
        <v>-824</v>
      </c>
      <c r="AB26" s="5">
        <v>-296</v>
      </c>
      <c r="AC26" s="5">
        <v>5495</v>
      </c>
      <c r="AD26" s="5">
        <v>426</v>
      </c>
      <c r="AE26" s="20">
        <v>-1205</v>
      </c>
      <c r="AF26" s="5">
        <v>487</v>
      </c>
      <c r="AG26" s="5">
        <v>819</v>
      </c>
      <c r="AH26" s="5">
        <v>1471</v>
      </c>
      <c r="AI26" s="20">
        <v>-1047</v>
      </c>
      <c r="AJ26" s="5">
        <v>-182</v>
      </c>
      <c r="AK26" s="5">
        <v>-81</v>
      </c>
      <c r="AL26" s="5">
        <v>1727</v>
      </c>
      <c r="AM26" s="20">
        <v>-55</v>
      </c>
      <c r="AN26" s="5">
        <v>100</v>
      </c>
      <c r="AO26" s="5">
        <v>1303</v>
      </c>
      <c r="AP26" s="5">
        <v>2439</v>
      </c>
      <c r="AQ26" s="20">
        <v>105</v>
      </c>
      <c r="AR26" s="5">
        <v>407</v>
      </c>
      <c r="AS26" s="5">
        <v>529</v>
      </c>
      <c r="AT26" s="5">
        <v>1284</v>
      </c>
      <c r="AU26" s="5">
        <v>-257</v>
      </c>
      <c r="AV26" s="5">
        <v>-1313</v>
      </c>
      <c r="AW26" s="5">
        <v>-624</v>
      </c>
      <c r="AX26" s="5">
        <v>364</v>
      </c>
      <c r="AY26" s="5">
        <v>646</v>
      </c>
      <c r="AZ26" s="5">
        <f t="shared" si="3"/>
        <v>1558</v>
      </c>
      <c r="BA26" s="5">
        <v>1636</v>
      </c>
      <c r="BB26" s="5">
        <v>1014</v>
      </c>
      <c r="BC26" s="5">
        <v>868</v>
      </c>
      <c r="BD26" s="5">
        <f>BD53-BC26</f>
        <v>1108</v>
      </c>
      <c r="BE26" s="5">
        <f t="shared" si="4"/>
        <v>1272</v>
      </c>
      <c r="BF26" s="5">
        <f t="shared" si="5"/>
        <v>1243</v>
      </c>
      <c r="BG26" s="5">
        <v>1113</v>
      </c>
      <c r="BI26" s="5">
        <v>1302</v>
      </c>
      <c r="BJ26" s="5">
        <v>1211</v>
      </c>
      <c r="BK26" s="5">
        <v>1445</v>
      </c>
      <c r="BL26" s="5">
        <v>1032</v>
      </c>
      <c r="BM26" s="5">
        <v>1014</v>
      </c>
      <c r="BN26" s="5">
        <v>1356</v>
      </c>
      <c r="BO26" s="5">
        <v>20494</v>
      </c>
      <c r="BQ26" s="5">
        <v>1289</v>
      </c>
      <c r="BR26" s="5">
        <v>1653</v>
      </c>
      <c r="BS26" s="5">
        <v>1364</v>
      </c>
      <c r="BT26" s="5">
        <v>1236</v>
      </c>
      <c r="BU26" s="5">
        <v>1646</v>
      </c>
      <c r="BV26" s="5">
        <v>20785</v>
      </c>
      <c r="BW26" s="5">
        <v>1488</v>
      </c>
      <c r="BY26" s="5">
        <v>1025</v>
      </c>
      <c r="BZ26" s="5">
        <v>20018</v>
      </c>
      <c r="CA26" s="5">
        <v>1238</v>
      </c>
      <c r="CB26" s="5">
        <v>1849</v>
      </c>
      <c r="CC26" s="5">
        <v>1262</v>
      </c>
      <c r="CD26" s="5">
        <v>441</v>
      </c>
      <c r="CE26" s="5">
        <v>9210</v>
      </c>
      <c r="CF26" s="5">
        <v>1704</v>
      </c>
      <c r="CG26" s="5"/>
      <c r="CH26" s="5"/>
    </row>
    <row r="27" spans="1:86" x14ac:dyDescent="0.35">
      <c r="A27" s="9" t="s">
        <v>166</v>
      </c>
      <c r="B27" s="29"/>
      <c r="C27" s="5"/>
      <c r="D27" s="5"/>
      <c r="E27" s="5"/>
      <c r="F27" s="5"/>
      <c r="G27" s="20"/>
      <c r="H27" s="5"/>
      <c r="I27" s="5"/>
      <c r="J27" s="5"/>
      <c r="K27" s="20"/>
      <c r="L27" s="5"/>
      <c r="M27" s="5"/>
      <c r="N27" s="5"/>
      <c r="O27" s="20"/>
      <c r="P27" s="5"/>
      <c r="Q27" s="5"/>
      <c r="R27" s="5"/>
      <c r="S27" s="20"/>
      <c r="T27" s="5"/>
      <c r="U27" s="5"/>
      <c r="V27" s="5"/>
      <c r="W27" s="20"/>
      <c r="X27" s="5"/>
      <c r="Y27" s="5"/>
      <c r="Z27" s="5"/>
      <c r="AA27" s="20"/>
      <c r="AB27" s="5"/>
      <c r="AC27" s="5"/>
      <c r="AD27" s="5"/>
      <c r="AE27" s="20"/>
      <c r="AF27" s="5"/>
      <c r="AG27" s="5"/>
      <c r="AH27" s="5"/>
      <c r="AI27" s="20"/>
      <c r="AJ27" s="5"/>
      <c r="AK27" s="5"/>
      <c r="AL27" s="5"/>
      <c r="AM27" s="20"/>
      <c r="AN27" s="5"/>
      <c r="AO27" s="5"/>
      <c r="AP27" s="5"/>
      <c r="AQ27" s="20"/>
      <c r="AR27" s="5"/>
      <c r="AS27" s="5"/>
      <c r="AT27" s="5"/>
      <c r="AU27" s="5"/>
      <c r="AV27" s="5"/>
      <c r="AW27" s="5"/>
      <c r="AX27" s="5"/>
      <c r="AY27" s="49"/>
      <c r="AZ27" s="5"/>
      <c r="BA27" s="5"/>
      <c r="BB27" s="5"/>
      <c r="BC27" s="5"/>
      <c r="BD27" s="5"/>
      <c r="BE27" s="5"/>
      <c r="BF27" s="5">
        <f t="shared" si="5"/>
        <v>0</v>
      </c>
      <c r="BG27" s="5"/>
      <c r="BI27" s="5">
        <v>-288</v>
      </c>
      <c r="BJ27" s="5">
        <v>-343</v>
      </c>
      <c r="BK27" s="5">
        <v>-337</v>
      </c>
      <c r="BL27" s="5">
        <v>239</v>
      </c>
      <c r="BM27" s="5">
        <v>229</v>
      </c>
      <c r="BN27" s="5">
        <v>-243</v>
      </c>
      <c r="BO27" s="5">
        <v>-266</v>
      </c>
      <c r="BQ27" s="5">
        <v>-421</v>
      </c>
      <c r="BR27" s="5">
        <v>-545</v>
      </c>
      <c r="BS27" s="5">
        <v>-92</v>
      </c>
      <c r="BT27" s="5">
        <v>7</v>
      </c>
      <c r="BU27" s="5">
        <v>-532</v>
      </c>
      <c r="BV27" s="5">
        <v>-558</v>
      </c>
      <c r="BW27" s="5">
        <v>-88</v>
      </c>
      <c r="BY27" s="5">
        <v>88</v>
      </c>
      <c r="BZ27" s="5">
        <v>210</v>
      </c>
      <c r="CA27" s="5">
        <v>78</v>
      </c>
      <c r="CB27" s="5">
        <v>562</v>
      </c>
      <c r="CC27" s="5">
        <v>485</v>
      </c>
      <c r="CD27" s="5">
        <v>446</v>
      </c>
      <c r="CE27" s="5">
        <v>501</v>
      </c>
      <c r="CF27" s="5">
        <v>0</v>
      </c>
      <c r="CG27" s="5"/>
      <c r="CH27" s="5"/>
    </row>
    <row r="28" spans="1:86" x14ac:dyDescent="0.35">
      <c r="A28" s="9" t="s">
        <v>159</v>
      </c>
      <c r="B28" s="29"/>
      <c r="C28" s="5"/>
      <c r="D28" s="5"/>
      <c r="E28" s="5"/>
      <c r="F28" s="5"/>
      <c r="G28" s="20"/>
      <c r="H28" s="5"/>
      <c r="I28" s="5"/>
      <c r="J28" s="5"/>
      <c r="K28" s="20"/>
      <c r="L28" s="5"/>
      <c r="M28" s="5"/>
      <c r="N28" s="5"/>
      <c r="O28" s="20"/>
      <c r="P28" s="5"/>
      <c r="Q28" s="5"/>
      <c r="R28" s="5"/>
      <c r="S28" s="20"/>
      <c r="T28" s="5"/>
      <c r="U28" s="5"/>
      <c r="V28" s="5"/>
      <c r="W28" s="20"/>
      <c r="X28" s="5"/>
      <c r="Y28" s="5"/>
      <c r="Z28" s="5"/>
      <c r="AA28" s="20"/>
      <c r="AB28" s="5"/>
      <c r="AC28" s="5"/>
      <c r="AD28" s="5"/>
      <c r="AE28" s="20"/>
      <c r="AF28" s="5"/>
      <c r="AG28" s="5"/>
      <c r="AH28" s="5"/>
      <c r="AI28" s="20"/>
      <c r="AJ28" s="5"/>
      <c r="AK28" s="5"/>
      <c r="AL28" s="5"/>
      <c r="AM28" s="20"/>
      <c r="AN28" s="5"/>
      <c r="AO28" s="5"/>
      <c r="AP28" s="5"/>
      <c r="AQ28" s="20"/>
      <c r="AR28" s="5"/>
      <c r="AS28" s="5"/>
      <c r="AT28" s="5"/>
      <c r="AU28" s="5"/>
      <c r="AV28" s="5"/>
      <c r="AW28" s="5"/>
      <c r="AX28" s="5"/>
      <c r="AY28" s="49"/>
      <c r="AZ28" s="5"/>
      <c r="BA28" s="5"/>
      <c r="BB28" s="5"/>
      <c r="BC28" s="5"/>
      <c r="BD28" s="5"/>
      <c r="BE28" s="5"/>
      <c r="BF28" s="5"/>
      <c r="BG28" s="5"/>
      <c r="BI28" s="5"/>
      <c r="BJ28" s="5"/>
      <c r="BK28" s="5"/>
      <c r="BL28" s="5"/>
      <c r="BM28" s="5"/>
      <c r="BN28" s="5"/>
      <c r="BO28" s="5"/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-84</v>
      </c>
      <c r="BY28" s="5"/>
      <c r="BZ28" s="5">
        <v>0</v>
      </c>
      <c r="CA28" s="5">
        <v>0</v>
      </c>
      <c r="CB28" s="5">
        <v>0</v>
      </c>
      <c r="CC28" s="5"/>
      <c r="CD28" s="5"/>
      <c r="CE28" s="5"/>
      <c r="CF28" s="5">
        <v>0</v>
      </c>
      <c r="CG28" s="5"/>
      <c r="CH28" s="5"/>
    </row>
    <row r="29" spans="1:86" x14ac:dyDescent="0.35">
      <c r="A29" s="9" t="s">
        <v>16</v>
      </c>
      <c r="B29" s="29"/>
      <c r="C29" s="5"/>
      <c r="D29" s="5"/>
      <c r="E29" s="5"/>
      <c r="F29" s="5"/>
      <c r="G29" s="20"/>
      <c r="H29" s="5"/>
      <c r="I29" s="5"/>
      <c r="J29" s="5"/>
      <c r="K29" s="20"/>
      <c r="L29" s="5"/>
      <c r="M29" s="5"/>
      <c r="N29" s="5"/>
      <c r="O29" s="20"/>
      <c r="P29" s="5"/>
      <c r="Q29" s="5"/>
      <c r="R29" s="5"/>
      <c r="S29" s="20"/>
      <c r="T29" s="5"/>
      <c r="U29" s="5"/>
      <c r="V29" s="5"/>
      <c r="W29" s="20"/>
      <c r="X29" s="5"/>
      <c r="Y29" s="5"/>
      <c r="Z29" s="5"/>
      <c r="AA29" s="20"/>
      <c r="AB29" s="5"/>
      <c r="AC29" s="5"/>
      <c r="AD29" s="5"/>
      <c r="AE29" s="20"/>
      <c r="AF29" s="5"/>
      <c r="AG29" s="5"/>
      <c r="AH29" s="5"/>
      <c r="AI29" s="20"/>
      <c r="AJ29" s="5"/>
      <c r="AK29" s="5"/>
      <c r="AL29" s="5"/>
      <c r="AM29" s="20"/>
      <c r="AN29" s="5"/>
      <c r="AO29" s="5"/>
      <c r="AP29" s="5"/>
      <c r="AQ29" s="20"/>
      <c r="AR29" s="5"/>
      <c r="AS29" s="5"/>
      <c r="AT29" s="5"/>
      <c r="AU29" s="5"/>
      <c r="AV29" s="5"/>
      <c r="AW29" s="5"/>
      <c r="AX29" s="5"/>
      <c r="AY29" s="49"/>
      <c r="AZ29" s="5"/>
      <c r="BA29" s="5"/>
      <c r="BB29" s="5"/>
      <c r="BC29" s="5"/>
      <c r="BD29" s="5"/>
      <c r="BE29" s="5"/>
      <c r="BF29" s="5">
        <v>1243</v>
      </c>
      <c r="BG29" s="5">
        <v>1113</v>
      </c>
      <c r="BI29" s="5">
        <v>1014</v>
      </c>
      <c r="BJ29" s="5">
        <v>868</v>
      </c>
      <c r="BK29" s="5">
        <v>1108</v>
      </c>
      <c r="BL29" s="5">
        <v>1271</v>
      </c>
      <c r="BM29" s="5">
        <v>1243</v>
      </c>
      <c r="BN29" s="5">
        <v>1113</v>
      </c>
      <c r="BO29" s="5">
        <v>20228</v>
      </c>
      <c r="BQ29" s="5">
        <v>868</v>
      </c>
      <c r="BR29" s="5">
        <v>1108</v>
      </c>
      <c r="BS29" s="5">
        <v>1272</v>
      </c>
      <c r="BT29" s="5">
        <v>1243</v>
      </c>
      <c r="BU29" s="5">
        <v>1113</v>
      </c>
      <c r="BV29" s="5">
        <v>20228</v>
      </c>
      <c r="BW29" s="5">
        <v>1316</v>
      </c>
      <c r="BY29" s="5">
        <v>1113</v>
      </c>
      <c r="BZ29" s="5">
        <v>20228</v>
      </c>
      <c r="CA29" s="5">
        <v>1316</v>
      </c>
      <c r="CB29" s="5">
        <v>2411</v>
      </c>
      <c r="CC29" s="5">
        <v>1747</v>
      </c>
      <c r="CD29" s="5">
        <v>887</v>
      </c>
      <c r="CE29" s="5">
        <v>9711</v>
      </c>
      <c r="CF29" s="5">
        <v>1704</v>
      </c>
      <c r="CG29" s="5">
        <v>1284</v>
      </c>
      <c r="CH29" s="5">
        <v>5562</v>
      </c>
    </row>
    <row r="30" spans="1:86" x14ac:dyDescent="0.35">
      <c r="A30" s="10" t="s">
        <v>17</v>
      </c>
      <c r="B30" s="13"/>
      <c r="C30" s="14">
        <v>29</v>
      </c>
      <c r="D30" s="14">
        <v>56</v>
      </c>
      <c r="E30" s="14">
        <v>-53</v>
      </c>
      <c r="F30" s="14">
        <v>78</v>
      </c>
      <c r="G30" s="24">
        <v>33</v>
      </c>
      <c r="H30" s="14">
        <v>27</v>
      </c>
      <c r="I30" s="14">
        <v>5</v>
      </c>
      <c r="J30" s="14">
        <v>-5</v>
      </c>
      <c r="K30" s="24">
        <v>29</v>
      </c>
      <c r="L30" s="14">
        <v>-1</v>
      </c>
      <c r="M30" s="14">
        <v>62</v>
      </c>
      <c r="N30" s="14">
        <v>100</v>
      </c>
      <c r="O30" s="24">
        <v>60</v>
      </c>
      <c r="P30" s="14">
        <v>47</v>
      </c>
      <c r="Q30" s="14">
        <v>26</v>
      </c>
      <c r="R30" s="14">
        <v>111</v>
      </c>
      <c r="S30" s="24">
        <v>-111</v>
      </c>
      <c r="T30" s="14">
        <v>111</v>
      </c>
      <c r="U30" s="14"/>
      <c r="V30" s="14"/>
      <c r="W30" s="24"/>
      <c r="X30" s="14"/>
      <c r="Y30" s="14"/>
      <c r="Z30" s="14"/>
      <c r="AA30" s="24"/>
      <c r="AB30" s="14"/>
      <c r="AC30" s="14"/>
      <c r="AD30" s="14"/>
      <c r="AE30" s="24"/>
      <c r="AF30" s="14"/>
      <c r="AG30" s="14"/>
      <c r="AH30" s="14"/>
      <c r="AI30" s="24"/>
      <c r="AJ30" s="14"/>
      <c r="AK30" s="14"/>
      <c r="AL30" s="14">
        <v>0</v>
      </c>
      <c r="AM30" s="24"/>
      <c r="AN30" s="14"/>
      <c r="AO30" s="14"/>
      <c r="AP30" s="14">
        <v>0</v>
      </c>
      <c r="AQ30" s="24"/>
      <c r="AR30" s="14"/>
      <c r="AS30" s="14"/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24">
        <v>112</v>
      </c>
      <c r="AZ30" s="47">
        <f>AZ57-AY57</f>
        <v>202</v>
      </c>
      <c r="BA30" s="47">
        <v>279</v>
      </c>
      <c r="BB30" s="47">
        <v>228</v>
      </c>
      <c r="BC30" s="47">
        <v>198</v>
      </c>
      <c r="BD30" s="47">
        <f>BD57-BC30</f>
        <v>147</v>
      </c>
      <c r="BE30" s="47">
        <f t="shared" ref="BE30:BF32" si="6">BE57-BD57</f>
        <v>147</v>
      </c>
      <c r="BF30" s="47">
        <f t="shared" si="6"/>
        <v>253</v>
      </c>
      <c r="BG30" s="47">
        <v>124</v>
      </c>
      <c r="BI30" s="47">
        <v>228</v>
      </c>
      <c r="BJ30" s="47">
        <v>198</v>
      </c>
      <c r="BK30" s="47">
        <v>961</v>
      </c>
      <c r="BL30" s="47">
        <v>1125</v>
      </c>
      <c r="BM30" s="47">
        <v>253</v>
      </c>
      <c r="BN30" s="47">
        <v>124</v>
      </c>
      <c r="BO30" s="47">
        <v>20694</v>
      </c>
      <c r="BQ30" s="47">
        <v>198</v>
      </c>
      <c r="BR30" s="47">
        <v>147</v>
      </c>
      <c r="BS30" s="47">
        <v>147</v>
      </c>
      <c r="BT30" s="47">
        <v>253</v>
      </c>
      <c r="BU30" s="47">
        <v>124</v>
      </c>
      <c r="BV30" s="47">
        <v>-466</v>
      </c>
      <c r="BW30" s="47">
        <v>833</v>
      </c>
      <c r="BY30" s="47">
        <v>124</v>
      </c>
      <c r="BZ30" s="47">
        <v>-466</v>
      </c>
      <c r="CA30" s="47">
        <v>833</v>
      </c>
      <c r="CB30" s="47">
        <v>23746</v>
      </c>
      <c r="CC30" s="47">
        <v>261</v>
      </c>
      <c r="CD30" s="47">
        <v>89</v>
      </c>
      <c r="CE30" s="47">
        <v>369</v>
      </c>
      <c r="CF30" s="47">
        <v>387</v>
      </c>
      <c r="CG30" s="47">
        <v>297</v>
      </c>
      <c r="CH30" s="47">
        <v>267</v>
      </c>
    </row>
    <row r="31" spans="1:86" x14ac:dyDescent="0.35">
      <c r="A31" s="10" t="s">
        <v>18</v>
      </c>
      <c r="B31" s="13"/>
      <c r="C31" s="14">
        <v>310</v>
      </c>
      <c r="D31" s="14">
        <v>318</v>
      </c>
      <c r="E31" s="14">
        <v>-866</v>
      </c>
      <c r="F31" s="14">
        <v>2797</v>
      </c>
      <c r="G31" s="24">
        <v>-532</v>
      </c>
      <c r="H31" s="14">
        <v>-474</v>
      </c>
      <c r="I31" s="14">
        <v>-468</v>
      </c>
      <c r="J31" s="14">
        <v>1496</v>
      </c>
      <c r="K31" s="24">
        <v>146</v>
      </c>
      <c r="L31" s="14">
        <v>416</v>
      </c>
      <c r="M31" s="14">
        <v>1734</v>
      </c>
      <c r="N31" s="14">
        <v>1784</v>
      </c>
      <c r="O31" s="24">
        <v>1127</v>
      </c>
      <c r="P31" s="14">
        <v>784</v>
      </c>
      <c r="Q31" s="14">
        <v>977</v>
      </c>
      <c r="R31" s="14">
        <v>1925</v>
      </c>
      <c r="S31" s="24">
        <v>137</v>
      </c>
      <c r="T31" s="14">
        <v>1026</v>
      </c>
      <c r="U31" s="14">
        <v>-264</v>
      </c>
      <c r="V31" s="14">
        <v>-727</v>
      </c>
      <c r="W31" s="24">
        <v>-1209</v>
      </c>
      <c r="X31" s="14">
        <v>-456</v>
      </c>
      <c r="Y31" s="14">
        <v>21</v>
      </c>
      <c r="Z31" s="14">
        <v>475</v>
      </c>
      <c r="AA31" s="24">
        <v>-824</v>
      </c>
      <c r="AB31" s="14">
        <v>-296</v>
      </c>
      <c r="AC31" s="14">
        <v>5495</v>
      </c>
      <c r="AD31" s="14">
        <v>426</v>
      </c>
      <c r="AE31" s="24">
        <v>-1205</v>
      </c>
      <c r="AF31" s="14">
        <v>487</v>
      </c>
      <c r="AG31" s="14">
        <v>819</v>
      </c>
      <c r="AH31" s="14">
        <v>1471</v>
      </c>
      <c r="AI31" s="24">
        <v>-1047</v>
      </c>
      <c r="AJ31" s="14">
        <v>-182</v>
      </c>
      <c r="AK31" s="14">
        <v>-81</v>
      </c>
      <c r="AL31" s="14">
        <v>1727</v>
      </c>
      <c r="AM31" s="24">
        <v>-55</v>
      </c>
      <c r="AN31" s="14">
        <v>99.575178814038395</v>
      </c>
      <c r="AO31" s="14">
        <v>1303.4248211859615</v>
      </c>
      <c r="AP31" s="14">
        <v>2439</v>
      </c>
      <c r="AQ31" s="24">
        <v>105</v>
      </c>
      <c r="AR31" s="14">
        <v>407</v>
      </c>
      <c r="AS31" s="14">
        <v>529</v>
      </c>
      <c r="AT31" s="14">
        <v>1284</v>
      </c>
      <c r="AU31" s="14">
        <v>-257</v>
      </c>
      <c r="AV31" s="14">
        <v>-1313</v>
      </c>
      <c r="AW31" s="14">
        <v>-624</v>
      </c>
      <c r="AX31" s="14">
        <v>364</v>
      </c>
      <c r="AY31" s="24">
        <v>534</v>
      </c>
      <c r="AZ31" s="47">
        <f>AZ58-AY58</f>
        <v>1356</v>
      </c>
      <c r="BA31" s="47">
        <v>1357</v>
      </c>
      <c r="BB31" s="47">
        <v>786</v>
      </c>
      <c r="BC31" s="47">
        <v>670</v>
      </c>
      <c r="BD31" s="47">
        <f>BD58-BC31</f>
        <v>961</v>
      </c>
      <c r="BE31" s="47">
        <f t="shared" si="6"/>
        <v>1125</v>
      </c>
      <c r="BF31" s="47">
        <f t="shared" si="6"/>
        <v>990</v>
      </c>
      <c r="BG31" s="47">
        <v>989</v>
      </c>
      <c r="BI31" s="47">
        <v>786</v>
      </c>
      <c r="BJ31" s="47">
        <v>670</v>
      </c>
      <c r="BK31" s="47">
        <v>147</v>
      </c>
      <c r="BL31" s="47">
        <v>147</v>
      </c>
      <c r="BM31" s="47">
        <v>990</v>
      </c>
      <c r="BN31" s="47">
        <v>989</v>
      </c>
      <c r="BO31" s="47">
        <v>-466</v>
      </c>
      <c r="BQ31" s="47">
        <v>670</v>
      </c>
      <c r="BR31" s="47">
        <v>961</v>
      </c>
      <c r="BS31" s="47">
        <v>1125</v>
      </c>
      <c r="BT31" s="47">
        <v>990</v>
      </c>
      <c r="BU31" s="47">
        <v>989</v>
      </c>
      <c r="BV31" s="47">
        <v>20694</v>
      </c>
      <c r="BW31" s="47">
        <v>483</v>
      </c>
      <c r="BY31" s="47">
        <v>989</v>
      </c>
      <c r="BZ31" s="47">
        <v>20694</v>
      </c>
      <c r="CA31" s="47">
        <v>483</v>
      </c>
      <c r="CB31" s="47">
        <v>-21335</v>
      </c>
      <c r="CC31" s="47">
        <v>1486</v>
      </c>
      <c r="CD31" s="47">
        <v>798</v>
      </c>
      <c r="CE31" s="47">
        <v>9342</v>
      </c>
      <c r="CF31" s="47">
        <v>1317</v>
      </c>
      <c r="CG31" s="47">
        <v>987</v>
      </c>
      <c r="CH31" s="47">
        <v>5295</v>
      </c>
    </row>
    <row r="32" spans="1:86" x14ac:dyDescent="0.35">
      <c r="A32" s="6" t="s">
        <v>19</v>
      </c>
      <c r="B32" s="7"/>
      <c r="C32" s="8">
        <v>0.18</v>
      </c>
      <c r="D32" s="8">
        <v>0.16000000000000003</v>
      </c>
      <c r="E32" s="8">
        <v>-0.47</v>
      </c>
      <c r="F32" s="8">
        <v>1.4600000000000002</v>
      </c>
      <c r="G32" s="21">
        <v>-0.26</v>
      </c>
      <c r="H32" s="8">
        <v>-0.24</v>
      </c>
      <c r="I32" s="8">
        <v>-0.23</v>
      </c>
      <c r="J32" s="8">
        <v>0.74</v>
      </c>
      <c r="K32" s="21">
        <v>7.0000000000000007E-2</v>
      </c>
      <c r="L32" s="8">
        <v>0.2</v>
      </c>
      <c r="M32" s="8">
        <v>0.85</v>
      </c>
      <c r="N32" s="8">
        <v>0.88999999999999968</v>
      </c>
      <c r="O32" s="21">
        <v>0.56000000000000005</v>
      </c>
      <c r="P32" s="8">
        <v>0.39</v>
      </c>
      <c r="Q32" s="8">
        <v>0.48</v>
      </c>
      <c r="R32" s="8">
        <v>0.94999999999999973</v>
      </c>
      <c r="S32" s="21">
        <v>7.0000000000000007E-2</v>
      </c>
      <c r="T32" s="8">
        <v>0.56000000000000005</v>
      </c>
      <c r="U32" s="8">
        <v>-0.21</v>
      </c>
      <c r="V32" s="8">
        <v>-0.34000000000000008</v>
      </c>
      <c r="W32" s="21">
        <v>-0.49</v>
      </c>
      <c r="X32" s="8">
        <v>-0.18</v>
      </c>
      <c r="Y32" s="8">
        <v>0.01</v>
      </c>
      <c r="Z32" s="8">
        <v>0.19</v>
      </c>
      <c r="AA32" s="21">
        <v>-0.33</v>
      </c>
      <c r="AB32" s="8">
        <v>-0.12</v>
      </c>
      <c r="AC32" s="8">
        <v>2.21</v>
      </c>
      <c r="AD32" s="8">
        <v>0.16999999999999998</v>
      </c>
      <c r="AE32" s="21">
        <v>-0.48</v>
      </c>
      <c r="AF32" s="8">
        <v>0.19</v>
      </c>
      <c r="AG32" s="8">
        <v>0.33</v>
      </c>
      <c r="AH32" s="8">
        <v>0.59</v>
      </c>
      <c r="AI32" s="21">
        <v>-0.42</v>
      </c>
      <c r="AJ32" s="8">
        <v>-7.0000000000000007E-2</v>
      </c>
      <c r="AK32" s="8">
        <v>-0.04</v>
      </c>
      <c r="AL32" s="8">
        <v>0.70000000000000007</v>
      </c>
      <c r="AM32" s="21">
        <v>-0.02</v>
      </c>
      <c r="AN32" s="8">
        <v>0.04</v>
      </c>
      <c r="AO32" s="8">
        <v>0.52</v>
      </c>
      <c r="AP32" s="8">
        <v>0.98</v>
      </c>
      <c r="AQ32" s="21">
        <v>0.04</v>
      </c>
      <c r="AR32" s="8">
        <v>0.17</v>
      </c>
      <c r="AS32" s="8">
        <v>0.21</v>
      </c>
      <c r="AT32" s="8">
        <v>0.52</v>
      </c>
      <c r="AU32" s="8">
        <v>-0.1</v>
      </c>
      <c r="AV32" s="8">
        <v>-0.53</v>
      </c>
      <c r="AW32" s="8">
        <v>-0.25</v>
      </c>
      <c r="AX32" s="8">
        <v>0.14000000000000001</v>
      </c>
      <c r="AY32" s="8">
        <v>0.26</v>
      </c>
      <c r="AZ32" s="8">
        <f>AZ59-AY59</f>
        <v>0.63</v>
      </c>
      <c r="BA32" s="8">
        <v>0.67</v>
      </c>
      <c r="BB32" s="8">
        <v>0.5299999999999998</v>
      </c>
      <c r="BC32" s="8">
        <v>0.37</v>
      </c>
      <c r="BD32" s="8">
        <f>BD59-BC32</f>
        <v>0.48</v>
      </c>
      <c r="BE32" s="8">
        <f t="shared" si="6"/>
        <v>0.54999999999999993</v>
      </c>
      <c r="BF32" s="8">
        <f t="shared" si="6"/>
        <v>0.54</v>
      </c>
      <c r="BG32" s="8">
        <v>0.48</v>
      </c>
      <c r="BI32" s="8">
        <v>0.5299999999999998</v>
      </c>
      <c r="BJ32" s="8">
        <v>0.37</v>
      </c>
      <c r="BK32" s="8">
        <v>0.48</v>
      </c>
      <c r="BL32" s="8">
        <v>0.55000000000000004</v>
      </c>
      <c r="BM32" s="8">
        <v>0.54</v>
      </c>
      <c r="BN32" s="8">
        <v>0.48</v>
      </c>
      <c r="BO32" s="8">
        <v>8.73</v>
      </c>
      <c r="BQ32" s="8">
        <v>0.37</v>
      </c>
      <c r="BR32" s="8">
        <v>0.48</v>
      </c>
      <c r="BS32" s="8">
        <v>0.54999999999999993</v>
      </c>
      <c r="BT32" s="8">
        <v>0.54</v>
      </c>
      <c r="BU32" s="8">
        <v>0.48</v>
      </c>
      <c r="BV32" s="8">
        <v>8.73</v>
      </c>
      <c r="BW32" s="8">
        <v>0.56999999999999851</v>
      </c>
      <c r="BY32" s="8">
        <v>0.48</v>
      </c>
      <c r="BZ32" s="8">
        <v>8.73</v>
      </c>
      <c r="CA32" s="8">
        <v>0.56999999999999851</v>
      </c>
      <c r="CB32" s="8">
        <v>0.38000000000000078</v>
      </c>
      <c r="CC32" s="8">
        <v>0.71</v>
      </c>
      <c r="CD32" s="8">
        <v>0.3600000000000001</v>
      </c>
      <c r="CE32" s="8">
        <v>3.95</v>
      </c>
      <c r="CF32" s="8">
        <v>0.69000000000000039</v>
      </c>
      <c r="CG32" s="8">
        <v>0.52</v>
      </c>
      <c r="CH32" s="8">
        <v>2.2599999999999998</v>
      </c>
    </row>
    <row r="33" spans="1:86" x14ac:dyDescent="0.35">
      <c r="C33" s="3"/>
      <c r="D33" s="3"/>
      <c r="E33" s="3"/>
      <c r="F33" s="3"/>
      <c r="G33" s="4"/>
      <c r="H33" s="3"/>
      <c r="I33" s="3"/>
      <c r="J33" s="3"/>
      <c r="K33" s="4"/>
      <c r="L33" s="3"/>
      <c r="M33" s="3"/>
      <c r="N33" s="3"/>
      <c r="O33" s="4"/>
      <c r="P33" s="3"/>
      <c r="Q33" s="3"/>
      <c r="R33" s="3"/>
      <c r="S33" s="4"/>
      <c r="T33" s="3"/>
      <c r="U33" s="3"/>
      <c r="V33" s="3"/>
      <c r="W33" s="4"/>
      <c r="X33" s="3"/>
      <c r="Y33" s="3"/>
      <c r="Z33" s="3"/>
      <c r="AA33" s="4"/>
      <c r="AB33" s="3"/>
      <c r="AC33" s="3"/>
      <c r="AD33" s="3"/>
      <c r="AE33" s="4"/>
      <c r="AF33" s="3"/>
      <c r="AG33" s="3"/>
      <c r="AH33" s="3"/>
      <c r="AI33" s="4"/>
      <c r="AJ33" s="3"/>
      <c r="AK33" s="3"/>
      <c r="AM33" s="4"/>
      <c r="AN33" s="3"/>
      <c r="AO33" s="3"/>
      <c r="AP33" s="3"/>
      <c r="AQ33" s="4"/>
      <c r="AR33" s="3"/>
      <c r="BE33" s="38"/>
    </row>
    <row r="34" spans="1:86" x14ac:dyDescent="0.35">
      <c r="C34" s="3"/>
      <c r="D34" s="3"/>
      <c r="E34" s="3"/>
      <c r="F34" s="3"/>
      <c r="G34" s="4"/>
      <c r="H34" s="3"/>
      <c r="I34" s="3"/>
      <c r="J34" s="3"/>
      <c r="K34" s="4"/>
      <c r="L34" s="3"/>
      <c r="M34" s="3"/>
      <c r="N34" s="3"/>
      <c r="O34" s="4"/>
      <c r="P34" s="3"/>
      <c r="Q34" s="3"/>
      <c r="R34" s="3"/>
      <c r="S34" s="4"/>
      <c r="T34" s="3"/>
      <c r="U34" s="3"/>
      <c r="V34" s="3"/>
      <c r="W34" s="4"/>
      <c r="X34" s="3"/>
      <c r="Y34" s="3"/>
      <c r="Z34" s="3"/>
      <c r="AA34" s="4"/>
      <c r="AB34" s="3"/>
      <c r="AC34" s="3"/>
      <c r="AD34" s="3"/>
      <c r="AE34" s="4"/>
      <c r="AF34" s="3"/>
      <c r="AG34" s="3"/>
      <c r="AH34" s="3"/>
      <c r="AI34" s="4"/>
      <c r="AJ34" s="3"/>
      <c r="AK34" s="3"/>
      <c r="AM34" s="4"/>
      <c r="AN34" s="3"/>
      <c r="AO34" s="3"/>
      <c r="AP34" s="3"/>
      <c r="AQ34" s="4"/>
      <c r="AR34" s="3"/>
    </row>
    <row r="35" spans="1:86" x14ac:dyDescent="0.35">
      <c r="A35" s="43" t="s">
        <v>20</v>
      </c>
      <c r="B35" s="43" t="s">
        <v>97</v>
      </c>
      <c r="C35" s="31">
        <v>39448</v>
      </c>
      <c r="D35" s="31">
        <v>39448</v>
      </c>
      <c r="E35" s="31">
        <v>39448</v>
      </c>
      <c r="F35" s="32">
        <v>39448</v>
      </c>
      <c r="G35" s="34">
        <v>39814</v>
      </c>
      <c r="H35" s="31">
        <v>39814</v>
      </c>
      <c r="I35" s="31">
        <v>39814</v>
      </c>
      <c r="J35" s="31">
        <v>39814</v>
      </c>
      <c r="K35" s="34">
        <v>40179</v>
      </c>
      <c r="L35" s="31">
        <v>40179</v>
      </c>
      <c r="M35" s="31">
        <v>40179</v>
      </c>
      <c r="N35" s="31">
        <v>40179</v>
      </c>
      <c r="O35" s="34">
        <v>40544</v>
      </c>
      <c r="P35" s="31">
        <v>40544</v>
      </c>
      <c r="Q35" s="31">
        <v>40544</v>
      </c>
      <c r="R35" s="31">
        <v>40544</v>
      </c>
      <c r="S35" s="34">
        <v>40909</v>
      </c>
      <c r="T35" s="31">
        <v>40909</v>
      </c>
      <c r="U35" s="31">
        <v>40909</v>
      </c>
      <c r="V35" s="31">
        <v>40909</v>
      </c>
      <c r="W35" s="34">
        <v>41275</v>
      </c>
      <c r="X35" s="31">
        <v>41275</v>
      </c>
      <c r="Y35" s="31">
        <v>41275</v>
      </c>
      <c r="Z35" s="31">
        <v>41275</v>
      </c>
      <c r="AA35" s="34">
        <v>41640</v>
      </c>
      <c r="AB35" s="31">
        <v>41640</v>
      </c>
      <c r="AC35" s="31">
        <v>41640</v>
      </c>
      <c r="AD35" s="31">
        <v>41640</v>
      </c>
      <c r="AE35" s="34">
        <v>42005</v>
      </c>
      <c r="AF35" s="31">
        <v>42005</v>
      </c>
      <c r="AG35" s="31">
        <v>42005</v>
      </c>
      <c r="AH35" s="31">
        <v>42005</v>
      </c>
      <c r="AI35" s="34">
        <v>42370</v>
      </c>
      <c r="AJ35" s="31">
        <v>42370</v>
      </c>
      <c r="AK35" s="31">
        <v>42370</v>
      </c>
      <c r="AL35" s="31">
        <v>42370</v>
      </c>
      <c r="AM35" s="34">
        <v>42370</v>
      </c>
      <c r="AN35" s="31">
        <v>42736</v>
      </c>
      <c r="AO35" s="31">
        <v>42736</v>
      </c>
      <c r="AP35" s="31">
        <v>42736</v>
      </c>
      <c r="AQ35" s="34">
        <v>43101</v>
      </c>
      <c r="AR35" s="31">
        <v>43101</v>
      </c>
      <c r="AS35" s="31">
        <v>43101</v>
      </c>
      <c r="AT35" s="31">
        <v>43101</v>
      </c>
      <c r="AU35" s="31">
        <v>43466</v>
      </c>
      <c r="AV35" s="31">
        <v>43466</v>
      </c>
      <c r="AW35" s="31">
        <v>43466</v>
      </c>
      <c r="AX35" s="31">
        <v>43466</v>
      </c>
      <c r="AY35" s="31">
        <v>43831</v>
      </c>
      <c r="AZ35" s="31">
        <v>43831</v>
      </c>
      <c r="BA35" s="31">
        <v>43831</v>
      </c>
      <c r="BB35" s="31">
        <v>43831</v>
      </c>
      <c r="BC35" s="31">
        <v>44197</v>
      </c>
      <c r="BD35" s="31">
        <v>44197</v>
      </c>
      <c r="BE35" s="31">
        <v>44197</v>
      </c>
      <c r="BF35" s="31">
        <v>44197</v>
      </c>
      <c r="BG35" s="31">
        <v>44562</v>
      </c>
      <c r="BI35" s="31">
        <v>43831</v>
      </c>
      <c r="BJ35" s="31">
        <v>44197</v>
      </c>
      <c r="BK35" s="31">
        <v>44197</v>
      </c>
      <c r="BL35" s="31">
        <v>44197</v>
      </c>
      <c r="BM35" s="31">
        <v>44197</v>
      </c>
      <c r="BN35" s="31">
        <v>44562</v>
      </c>
      <c r="BO35" s="31">
        <v>44562</v>
      </c>
      <c r="BQ35" s="31">
        <v>44197</v>
      </c>
      <c r="BR35" s="31">
        <v>44197</v>
      </c>
      <c r="BS35" s="31">
        <v>44197</v>
      </c>
      <c r="BT35" s="31">
        <v>44197</v>
      </c>
      <c r="BU35" s="31">
        <v>44562</v>
      </c>
      <c r="BV35" s="31">
        <v>44562</v>
      </c>
      <c r="BW35" s="31">
        <v>44562</v>
      </c>
      <c r="BY35" s="31">
        <v>44562</v>
      </c>
      <c r="BZ35" s="31">
        <v>44562</v>
      </c>
      <c r="CA35" s="31">
        <v>44562</v>
      </c>
      <c r="CB35" s="31">
        <v>44562</v>
      </c>
      <c r="CC35" s="31">
        <v>44927</v>
      </c>
      <c r="CD35" s="31">
        <v>44927</v>
      </c>
      <c r="CE35" s="31">
        <v>44927</v>
      </c>
      <c r="CF35" s="31">
        <v>44927</v>
      </c>
      <c r="CG35" s="31">
        <v>45292</v>
      </c>
      <c r="CH35" s="31">
        <v>45292</v>
      </c>
    </row>
    <row r="36" spans="1:86" x14ac:dyDescent="0.35">
      <c r="A36" s="43"/>
      <c r="B36" s="43" t="s">
        <v>98</v>
      </c>
      <c r="C36" s="31">
        <v>39538</v>
      </c>
      <c r="D36" s="31">
        <v>39629</v>
      </c>
      <c r="E36" s="31">
        <v>39721</v>
      </c>
      <c r="F36" s="32">
        <v>39813</v>
      </c>
      <c r="G36" s="34">
        <v>39903</v>
      </c>
      <c r="H36" s="31">
        <v>39994</v>
      </c>
      <c r="I36" s="31">
        <v>40086</v>
      </c>
      <c r="J36" s="31">
        <v>40178</v>
      </c>
      <c r="K36" s="34">
        <v>40268</v>
      </c>
      <c r="L36" s="31">
        <v>40359</v>
      </c>
      <c r="M36" s="31">
        <v>40451</v>
      </c>
      <c r="N36" s="31">
        <v>40543</v>
      </c>
      <c r="O36" s="34">
        <v>40633</v>
      </c>
      <c r="P36" s="31">
        <v>40724</v>
      </c>
      <c r="Q36" s="31">
        <v>40816</v>
      </c>
      <c r="R36" s="31">
        <v>40908</v>
      </c>
      <c r="S36" s="34">
        <v>40999</v>
      </c>
      <c r="T36" s="31">
        <v>41090</v>
      </c>
      <c r="U36" s="31">
        <v>41182</v>
      </c>
      <c r="V36" s="31">
        <v>41274</v>
      </c>
      <c r="W36" s="34">
        <v>41364</v>
      </c>
      <c r="X36" s="31">
        <v>41455</v>
      </c>
      <c r="Y36" s="31">
        <v>41547</v>
      </c>
      <c r="Z36" s="31">
        <v>41639</v>
      </c>
      <c r="AA36" s="34">
        <v>41729</v>
      </c>
      <c r="AB36" s="31">
        <v>41820</v>
      </c>
      <c r="AC36" s="31">
        <v>41912</v>
      </c>
      <c r="AD36" s="31">
        <v>42004</v>
      </c>
      <c r="AE36" s="34">
        <v>42094</v>
      </c>
      <c r="AF36" s="31">
        <v>42185</v>
      </c>
      <c r="AG36" s="31">
        <v>42277</v>
      </c>
      <c r="AH36" s="31">
        <v>42369</v>
      </c>
      <c r="AI36" s="34">
        <v>42460</v>
      </c>
      <c r="AJ36" s="31">
        <v>42551</v>
      </c>
      <c r="AK36" s="31">
        <v>42643</v>
      </c>
      <c r="AL36" s="31">
        <v>42735</v>
      </c>
      <c r="AM36" s="34">
        <v>42825</v>
      </c>
      <c r="AN36" s="31">
        <v>42916</v>
      </c>
      <c r="AO36" s="31">
        <v>43008</v>
      </c>
      <c r="AP36" s="31">
        <v>43100</v>
      </c>
      <c r="AQ36" s="34">
        <v>43190</v>
      </c>
      <c r="AR36" s="31">
        <v>43281</v>
      </c>
      <c r="AS36" s="31">
        <v>43373</v>
      </c>
      <c r="AT36" s="31">
        <v>43465</v>
      </c>
      <c r="AU36" s="30">
        <v>43555</v>
      </c>
      <c r="AV36" s="30">
        <v>43646</v>
      </c>
      <c r="AW36" s="30">
        <v>43738</v>
      </c>
      <c r="AX36" s="31">
        <v>43830</v>
      </c>
      <c r="AY36" s="30">
        <v>43921</v>
      </c>
      <c r="AZ36" s="30">
        <v>44012</v>
      </c>
      <c r="BA36" s="30">
        <v>44104</v>
      </c>
      <c r="BB36" s="30">
        <v>44196</v>
      </c>
      <c r="BC36" s="30">
        <v>44286</v>
      </c>
      <c r="BD36" s="30">
        <v>44377</v>
      </c>
      <c r="BE36" s="30">
        <v>44469</v>
      </c>
      <c r="BF36" s="30">
        <v>44561</v>
      </c>
      <c r="BG36" s="30">
        <v>44651</v>
      </c>
      <c r="BI36" s="30">
        <v>44196</v>
      </c>
      <c r="BJ36" s="30">
        <v>44286</v>
      </c>
      <c r="BK36" s="30">
        <v>44377</v>
      </c>
      <c r="BL36" s="30">
        <v>44469</v>
      </c>
      <c r="BM36" s="30">
        <v>44561</v>
      </c>
      <c r="BN36" s="30">
        <v>44651</v>
      </c>
      <c r="BO36" s="30">
        <v>44742</v>
      </c>
      <c r="BQ36" s="30">
        <v>44286</v>
      </c>
      <c r="BR36" s="30">
        <v>44377</v>
      </c>
      <c r="BS36" s="30">
        <v>44469</v>
      </c>
      <c r="BT36" s="30">
        <v>44561</v>
      </c>
      <c r="BU36" s="30">
        <v>44651</v>
      </c>
      <c r="BV36" s="30">
        <v>44742</v>
      </c>
      <c r="BW36" s="30">
        <v>44834</v>
      </c>
      <c r="BY36" s="30">
        <v>44651</v>
      </c>
      <c r="BZ36" s="30">
        <v>44742</v>
      </c>
      <c r="CA36" s="30">
        <v>44834</v>
      </c>
      <c r="CB36" s="30">
        <v>44926</v>
      </c>
      <c r="CC36" s="30">
        <v>45016</v>
      </c>
      <c r="CD36" s="30">
        <v>45107</v>
      </c>
      <c r="CE36" s="30">
        <v>45199</v>
      </c>
      <c r="CF36" s="30">
        <v>45291</v>
      </c>
      <c r="CG36" s="30">
        <v>45382</v>
      </c>
      <c r="CH36" s="30">
        <v>45473</v>
      </c>
    </row>
    <row r="37" spans="1:86" s="2" customFormat="1" x14ac:dyDescent="0.35">
      <c r="G37" s="18"/>
      <c r="K37" s="18"/>
      <c r="O37" s="18"/>
      <c r="S37" s="18"/>
      <c r="W37" s="18"/>
      <c r="AA37" s="18"/>
      <c r="AE37" s="18"/>
      <c r="AI37" s="18"/>
      <c r="AM37" s="18"/>
      <c r="AQ37" s="18"/>
      <c r="BG37"/>
      <c r="BJ37"/>
    </row>
    <row r="38" spans="1:86" x14ac:dyDescent="0.35">
      <c r="A38" s="44" t="s">
        <v>5</v>
      </c>
      <c r="B38" s="15"/>
      <c r="C38" s="16">
        <v>7770</v>
      </c>
      <c r="D38" s="16">
        <v>16010</v>
      </c>
      <c r="E38" s="16">
        <v>25662</v>
      </c>
      <c r="F38" s="16">
        <v>40834</v>
      </c>
      <c r="G38" s="26">
        <v>8211</v>
      </c>
      <c r="H38" s="16">
        <v>18037</v>
      </c>
      <c r="I38" s="16">
        <v>28158</v>
      </c>
      <c r="J38" s="16">
        <v>43161</v>
      </c>
      <c r="K38" s="26">
        <v>12608</v>
      </c>
      <c r="L38" s="16">
        <v>25502</v>
      </c>
      <c r="M38" s="16">
        <v>39339</v>
      </c>
      <c r="N38" s="16">
        <v>55783</v>
      </c>
      <c r="O38" s="26">
        <v>15148</v>
      </c>
      <c r="P38" s="16">
        <v>28620</v>
      </c>
      <c r="Q38" s="16">
        <v>43978</v>
      </c>
      <c r="R38" s="16">
        <v>62780</v>
      </c>
      <c r="S38" s="26">
        <v>14517</v>
      </c>
      <c r="T38" s="16">
        <v>29255</v>
      </c>
      <c r="U38" s="16">
        <v>41358</v>
      </c>
      <c r="V38" s="16">
        <v>54843</v>
      </c>
      <c r="W38" s="26">
        <v>12297</v>
      </c>
      <c r="X38" s="16">
        <v>24387</v>
      </c>
      <c r="Y38" s="16">
        <v>39781</v>
      </c>
      <c r="Z38" s="16">
        <v>59606</v>
      </c>
      <c r="AA38" s="26">
        <v>14317</v>
      </c>
      <c r="AB38" s="16">
        <v>34712</v>
      </c>
      <c r="AC38" s="16">
        <v>53972</v>
      </c>
      <c r="AD38" s="16">
        <v>79294</v>
      </c>
      <c r="AE38" s="26">
        <v>17984</v>
      </c>
      <c r="AF38" s="16">
        <v>39867</v>
      </c>
      <c r="AG38" s="16">
        <v>61807</v>
      </c>
      <c r="AH38" s="16">
        <v>87601</v>
      </c>
      <c r="AI38" s="26">
        <v>19061</v>
      </c>
      <c r="AJ38" s="16">
        <v>40679</v>
      </c>
      <c r="AK38" s="16">
        <v>63604</v>
      </c>
      <c r="AL38" s="16">
        <v>94373</v>
      </c>
      <c r="AM38" s="26">
        <v>24794</v>
      </c>
      <c r="AN38" s="16">
        <v>48180</v>
      </c>
      <c r="AO38" s="16">
        <v>76031</v>
      </c>
      <c r="AP38" s="16">
        <v>110322</v>
      </c>
      <c r="AQ38" s="26">
        <v>26116</v>
      </c>
      <c r="AR38" s="16">
        <v>50633</v>
      </c>
      <c r="AS38" s="16">
        <v>75699</v>
      </c>
      <c r="AT38" s="16">
        <v>108792</v>
      </c>
      <c r="AU38" s="16">
        <v>27705</v>
      </c>
      <c r="AV38" s="16">
        <v>50366</v>
      </c>
      <c r="AW38" s="16">
        <v>76412</v>
      </c>
      <c r="AX38" s="16">
        <v>109693</v>
      </c>
      <c r="AY38" s="16">
        <v>27016</v>
      </c>
      <c r="AZ38" s="16">
        <v>54211</v>
      </c>
      <c r="BA38" s="16">
        <v>83169</v>
      </c>
      <c r="BB38" s="16">
        <v>119689</v>
      </c>
      <c r="BC38" s="16">
        <v>32196</v>
      </c>
      <c r="BD38" s="16">
        <v>61093</v>
      </c>
      <c r="BE38" s="16">
        <v>88168</v>
      </c>
      <c r="BF38" s="16">
        <v>123849</v>
      </c>
      <c r="BG38" s="16">
        <v>36056</v>
      </c>
      <c r="BI38" s="16">
        <v>103917</v>
      </c>
      <c r="BJ38" s="16">
        <v>28212</v>
      </c>
      <c r="BK38" s="16">
        <v>52917</v>
      </c>
      <c r="BL38" s="16">
        <v>73735</v>
      </c>
      <c r="BM38" s="16">
        <v>106537</v>
      </c>
      <c r="BN38" s="16">
        <v>31336</v>
      </c>
      <c r="BO38" s="16">
        <v>56727</v>
      </c>
      <c r="BQ38" s="16">
        <v>28110</v>
      </c>
      <c r="BR38" s="16">
        <v>52611</v>
      </c>
      <c r="BS38" s="16">
        <v>75097</v>
      </c>
      <c r="BT38" s="16">
        <v>105767</v>
      </c>
      <c r="BU38" s="16">
        <v>31137</v>
      </c>
      <c r="BV38" s="16">
        <v>56263</v>
      </c>
      <c r="BW38" s="16">
        <v>81434</v>
      </c>
      <c r="BY38" s="16">
        <v>11756</v>
      </c>
      <c r="BZ38" s="16">
        <v>24984</v>
      </c>
      <c r="CA38" s="16">
        <v>38328</v>
      </c>
      <c r="CB38" s="16">
        <v>53408</v>
      </c>
      <c r="CC38" s="16">
        <v>16082</v>
      </c>
      <c r="CD38" s="16">
        <v>31520</v>
      </c>
      <c r="CE38" s="16">
        <v>49324</v>
      </c>
      <c r="CF38" s="16">
        <v>68716</v>
      </c>
      <c r="CG38" s="16">
        <v>18872</v>
      </c>
      <c r="CH38" s="16">
        <v>37747</v>
      </c>
    </row>
    <row r="39" spans="1:86" x14ac:dyDescent="0.35">
      <c r="A39" s="10" t="s">
        <v>6</v>
      </c>
      <c r="B39" s="13"/>
      <c r="C39" s="14">
        <v>-5519</v>
      </c>
      <c r="D39" s="14">
        <v>-10961</v>
      </c>
      <c r="E39" s="14">
        <v>-18957</v>
      </c>
      <c r="F39" s="14">
        <v>-28450</v>
      </c>
      <c r="G39" s="24">
        <v>-7059</v>
      </c>
      <c r="H39" s="14">
        <v>-15637</v>
      </c>
      <c r="I39" s="14">
        <v>-24464</v>
      </c>
      <c r="J39" s="14">
        <v>-35596</v>
      </c>
      <c r="K39" s="24">
        <v>-10592</v>
      </c>
      <c r="L39" s="14">
        <v>-20821</v>
      </c>
      <c r="M39" s="14">
        <v>-31946</v>
      </c>
      <c r="N39" s="14">
        <v>-42564</v>
      </c>
      <c r="O39" s="24">
        <v>-11266</v>
      </c>
      <c r="P39" s="14">
        <v>-21734</v>
      </c>
      <c r="Q39" s="14">
        <v>-33325</v>
      </c>
      <c r="R39" s="14">
        <v>-47630</v>
      </c>
      <c r="S39" s="24">
        <v>-11691</v>
      </c>
      <c r="T39" s="14">
        <v>-24716</v>
      </c>
      <c r="U39" s="14">
        <v>-35319</v>
      </c>
      <c r="V39" s="14">
        <v>-47707</v>
      </c>
      <c r="W39" s="24">
        <v>-11008</v>
      </c>
      <c r="X39" s="14">
        <v>-21484</v>
      </c>
      <c r="Y39" s="14">
        <v>-34809</v>
      </c>
      <c r="Z39" s="14">
        <v>-50341</v>
      </c>
      <c r="AA39" s="24">
        <v>-12873</v>
      </c>
      <c r="AB39" s="14">
        <v>-31097</v>
      </c>
      <c r="AC39" s="14">
        <v>-48022</v>
      </c>
      <c r="AD39" s="14">
        <v>-69195</v>
      </c>
      <c r="AE39" s="24">
        <v>-17612</v>
      </c>
      <c r="AF39" s="14">
        <v>-37588</v>
      </c>
      <c r="AG39" s="14">
        <v>-56661</v>
      </c>
      <c r="AH39" s="14">
        <v>-78702</v>
      </c>
      <c r="AI39" s="24">
        <v>-18539</v>
      </c>
      <c r="AJ39" s="14">
        <v>-38425</v>
      </c>
      <c r="AK39" s="14">
        <v>-59939</v>
      </c>
      <c r="AL39" s="14">
        <v>-86937</v>
      </c>
      <c r="AM39" s="24">
        <v>-22962</v>
      </c>
      <c r="AN39" s="14">
        <v>-43953</v>
      </c>
      <c r="AO39" s="14">
        <v>-68507</v>
      </c>
      <c r="AP39" s="14">
        <v>-98422</v>
      </c>
      <c r="AQ39" s="24">
        <v>-24225</v>
      </c>
      <c r="AR39" s="14">
        <v>-46114</v>
      </c>
      <c r="AS39" s="14">
        <v>-68905</v>
      </c>
      <c r="AT39" s="14">
        <v>-98288</v>
      </c>
      <c r="AU39" s="14">
        <v>-26075</v>
      </c>
      <c r="AV39" s="14">
        <v>-48388</v>
      </c>
      <c r="AW39" s="14">
        <v>-72858</v>
      </c>
      <c r="AX39" s="14">
        <v>-102442</v>
      </c>
      <c r="AY39" s="14">
        <v>-23644</v>
      </c>
      <c r="AZ39" s="14">
        <v>-47453</v>
      </c>
      <c r="BA39" s="14">
        <v>-72183</v>
      </c>
      <c r="BB39" s="14">
        <v>-104097</v>
      </c>
      <c r="BC39" s="14">
        <v>-28469</v>
      </c>
      <c r="BD39" s="14">
        <v>-53589</v>
      </c>
      <c r="BE39" s="14">
        <v>-76576</v>
      </c>
      <c r="BF39" s="14">
        <v>-108002</v>
      </c>
      <c r="BG39" s="14">
        <v>-32127</v>
      </c>
      <c r="BI39" s="14">
        <v>-89477</v>
      </c>
      <c r="BJ39" s="14">
        <v>-24502</v>
      </c>
      <c r="BK39" s="14">
        <v>-45460</v>
      </c>
      <c r="BL39" s="14">
        <v>-62914</v>
      </c>
      <c r="BM39" s="14">
        <v>-92284</v>
      </c>
      <c r="BN39" s="14">
        <v>-27589</v>
      </c>
      <c r="BO39" s="14">
        <v>-48262</v>
      </c>
      <c r="BQ39" s="14">
        <v>-24349</v>
      </c>
      <c r="BR39" s="14">
        <v>-44953</v>
      </c>
      <c r="BS39" s="14">
        <v>-63789</v>
      </c>
      <c r="BT39" s="14">
        <v>-90884</v>
      </c>
      <c r="BU39" s="14">
        <v>-27158</v>
      </c>
      <c r="BV39" s="14">
        <v>-47331</v>
      </c>
      <c r="BW39" s="14">
        <v>-68854</v>
      </c>
      <c r="BY39" s="14">
        <v>-10002</v>
      </c>
      <c r="BZ39" s="14">
        <v>-20539</v>
      </c>
      <c r="CA39" s="14">
        <v>-31732</v>
      </c>
      <c r="CB39" s="14">
        <v>-43766</v>
      </c>
      <c r="CC39" s="14">
        <v>-13102</v>
      </c>
      <c r="CD39" s="14">
        <v>-26229</v>
      </c>
      <c r="CE39" s="14">
        <v>-40705</v>
      </c>
      <c r="CF39" s="14">
        <v>-55848</v>
      </c>
      <c r="CG39" s="14">
        <v>-17068</v>
      </c>
      <c r="CH39" s="14">
        <v>-34136</v>
      </c>
    </row>
    <row r="40" spans="1:86" x14ac:dyDescent="0.35">
      <c r="A40" s="9" t="s">
        <v>7</v>
      </c>
      <c r="B40" s="29"/>
      <c r="C40" s="5">
        <v>2251</v>
      </c>
      <c r="D40" s="5">
        <v>5049</v>
      </c>
      <c r="E40" s="5">
        <v>6705</v>
      </c>
      <c r="F40" s="5">
        <v>12384</v>
      </c>
      <c r="G40" s="20">
        <v>1152</v>
      </c>
      <c r="H40" s="5">
        <v>2400</v>
      </c>
      <c r="I40" s="5">
        <v>3694</v>
      </c>
      <c r="J40" s="5">
        <v>7565</v>
      </c>
      <c r="K40" s="20">
        <v>2016</v>
      </c>
      <c r="L40" s="5">
        <v>4681</v>
      </c>
      <c r="M40" s="5">
        <v>7394</v>
      </c>
      <c r="N40" s="5">
        <v>13219</v>
      </c>
      <c r="O40" s="20">
        <v>3882</v>
      </c>
      <c r="P40" s="5">
        <v>6886</v>
      </c>
      <c r="Q40" s="5">
        <v>10653</v>
      </c>
      <c r="R40" s="5">
        <v>15150</v>
      </c>
      <c r="S40" s="20">
        <v>2826</v>
      </c>
      <c r="T40" s="5">
        <v>4540</v>
      </c>
      <c r="U40" s="5">
        <v>6039</v>
      </c>
      <c r="V40" s="5">
        <v>7136</v>
      </c>
      <c r="W40" s="20">
        <v>1289</v>
      </c>
      <c r="X40" s="5">
        <v>2903</v>
      </c>
      <c r="Y40" s="5">
        <v>4972</v>
      </c>
      <c r="Z40" s="5">
        <v>9265</v>
      </c>
      <c r="AA40" s="20">
        <v>1444</v>
      </c>
      <c r="AB40" s="5">
        <v>3615</v>
      </c>
      <c r="AC40" s="5">
        <v>5950</v>
      </c>
      <c r="AD40" s="5">
        <v>10099</v>
      </c>
      <c r="AE40" s="20">
        <v>372</v>
      </c>
      <c r="AF40" s="5">
        <v>2279</v>
      </c>
      <c r="AG40" s="5">
        <v>5146</v>
      </c>
      <c r="AH40" s="5">
        <v>8899</v>
      </c>
      <c r="AI40" s="20">
        <v>522</v>
      </c>
      <c r="AJ40" s="5">
        <v>2254</v>
      </c>
      <c r="AK40" s="5">
        <v>3665</v>
      </c>
      <c r="AL40" s="5">
        <v>7436</v>
      </c>
      <c r="AM40" s="20">
        <v>1832</v>
      </c>
      <c r="AN40" s="5">
        <v>4227</v>
      </c>
      <c r="AO40" s="5">
        <v>7524</v>
      </c>
      <c r="AP40" s="5">
        <v>11900</v>
      </c>
      <c r="AQ40" s="20">
        <v>1891</v>
      </c>
      <c r="AR40" s="5">
        <v>4519</v>
      </c>
      <c r="AS40" s="5">
        <v>6794</v>
      </c>
      <c r="AT40" s="5">
        <v>10504</v>
      </c>
      <c r="AU40" s="5">
        <v>1630</v>
      </c>
      <c r="AV40" s="5">
        <v>1978</v>
      </c>
      <c r="AW40" s="5">
        <v>3554</v>
      </c>
      <c r="AX40" s="5">
        <v>7251</v>
      </c>
      <c r="AY40" s="5">
        <v>3372</v>
      </c>
      <c r="AZ40" s="5">
        <v>6758</v>
      </c>
      <c r="BA40" s="5">
        <v>10986</v>
      </c>
      <c r="BB40" s="5">
        <v>15592</v>
      </c>
      <c r="BC40" s="5">
        <v>3727</v>
      </c>
      <c r="BD40" s="5">
        <v>7504</v>
      </c>
      <c r="BE40" s="5">
        <v>11592</v>
      </c>
      <c r="BF40" s="5">
        <v>15847</v>
      </c>
      <c r="BG40" s="5">
        <v>3929</v>
      </c>
      <c r="BI40" s="5">
        <v>14440</v>
      </c>
      <c r="BJ40" s="5">
        <v>3710</v>
      </c>
      <c r="BK40" s="5">
        <v>7457</v>
      </c>
      <c r="BL40" s="5">
        <v>10821</v>
      </c>
      <c r="BM40" s="5">
        <v>14253</v>
      </c>
      <c r="BN40" s="5">
        <v>3747</v>
      </c>
      <c r="BO40" s="5">
        <v>8465</v>
      </c>
      <c r="BQ40" s="5">
        <v>3761</v>
      </c>
      <c r="BR40" s="5">
        <v>7658</v>
      </c>
      <c r="BS40" s="5">
        <v>11308</v>
      </c>
      <c r="BT40" s="5">
        <v>14883</v>
      </c>
      <c r="BU40" s="5">
        <v>3979</v>
      </c>
      <c r="BV40" s="5">
        <v>8932</v>
      </c>
      <c r="BW40" s="5">
        <v>12580</v>
      </c>
      <c r="BY40" s="5">
        <v>1754</v>
      </c>
      <c r="BZ40" s="5">
        <v>4445</v>
      </c>
      <c r="CA40" s="5">
        <v>6596</v>
      </c>
      <c r="CB40" s="5">
        <v>9642</v>
      </c>
      <c r="CC40" s="5">
        <v>2980</v>
      </c>
      <c r="CD40" s="5">
        <v>5291</v>
      </c>
      <c r="CE40" s="5">
        <v>8619</v>
      </c>
      <c r="CF40" s="5">
        <v>12868</v>
      </c>
      <c r="CG40" s="5"/>
      <c r="CH40" s="5"/>
    </row>
    <row r="41" spans="1:86" x14ac:dyDescent="0.35">
      <c r="A41" s="10" t="s">
        <v>8</v>
      </c>
      <c r="B41" s="13"/>
      <c r="C41" s="14">
        <v>-1771</v>
      </c>
      <c r="D41" s="14">
        <v>-4206</v>
      </c>
      <c r="E41" s="14">
        <v>-6213</v>
      </c>
      <c r="F41" s="14">
        <v>-8370</v>
      </c>
      <c r="G41" s="24">
        <v>-1727</v>
      </c>
      <c r="H41" s="14">
        <v>-3759</v>
      </c>
      <c r="I41" s="14">
        <v>-5656</v>
      </c>
      <c r="J41" s="14">
        <v>-7527</v>
      </c>
      <c r="K41" s="24">
        <v>-1910</v>
      </c>
      <c r="L41" s="14">
        <v>-3849</v>
      </c>
      <c r="M41" s="14">
        <v>-5561</v>
      </c>
      <c r="N41" s="14">
        <v>-8744</v>
      </c>
      <c r="O41" s="24">
        <v>-2227</v>
      </c>
      <c r="P41" s="14">
        <v>-4326</v>
      </c>
      <c r="Q41" s="14">
        <v>-6770</v>
      </c>
      <c r="R41" s="14">
        <v>-9217</v>
      </c>
      <c r="S41" s="24">
        <v>-2830</v>
      </c>
      <c r="T41" s="14">
        <v>-6298</v>
      </c>
      <c r="U41" s="14">
        <v>-8179</v>
      </c>
      <c r="V41" s="14">
        <v>-11174</v>
      </c>
      <c r="W41" s="24">
        <v>-2676</v>
      </c>
      <c r="X41" s="14">
        <v>-5029</v>
      </c>
      <c r="Y41" s="14">
        <v>-7074</v>
      </c>
      <c r="Z41" s="14">
        <v>-9532</v>
      </c>
      <c r="AA41" s="24">
        <v>-1960</v>
      </c>
      <c r="AB41" s="14">
        <v>-3954</v>
      </c>
      <c r="AC41" s="14">
        <v>-5962</v>
      </c>
      <c r="AD41" s="14">
        <v>-7870</v>
      </c>
      <c r="AE41" s="24">
        <v>-1785</v>
      </c>
      <c r="AF41" s="14">
        <v>-3613</v>
      </c>
      <c r="AG41" s="14">
        <v>-5432</v>
      </c>
      <c r="AH41" s="14">
        <v>-7498</v>
      </c>
      <c r="AI41" s="24">
        <v>-1881</v>
      </c>
      <c r="AJ41" s="14">
        <v>-3926</v>
      </c>
      <c r="AK41" s="14">
        <v>-5602</v>
      </c>
      <c r="AL41" s="14">
        <v>-7421</v>
      </c>
      <c r="AM41" s="24">
        <v>-1912</v>
      </c>
      <c r="AN41" s="14">
        <v>-3864</v>
      </c>
      <c r="AO41" s="14">
        <v>-5813</v>
      </c>
      <c r="AP41" s="14">
        <v>-7795</v>
      </c>
      <c r="AQ41" s="24">
        <v>-2036</v>
      </c>
      <c r="AR41" s="14">
        <v>-4280</v>
      </c>
      <c r="AS41" s="14">
        <v>-6050</v>
      </c>
      <c r="AT41" s="14">
        <v>-8286</v>
      </c>
      <c r="AU41" s="14">
        <v>-2105</v>
      </c>
      <c r="AV41" s="14">
        <v>-4390</v>
      </c>
      <c r="AW41" s="14">
        <v>-6476</v>
      </c>
      <c r="AX41" s="14">
        <v>-9512</v>
      </c>
      <c r="AY41" s="14">
        <v>-1979</v>
      </c>
      <c r="AZ41" s="14">
        <v>-4111</v>
      </c>
      <c r="BA41" s="14">
        <v>-6162</v>
      </c>
      <c r="BB41" s="14">
        <v>-8876</v>
      </c>
      <c r="BC41" s="14">
        <v>-2267</v>
      </c>
      <c r="BD41" s="14">
        <v>-4721</v>
      </c>
      <c r="BE41" s="14">
        <v>-7153</v>
      </c>
      <c r="BF41" s="14">
        <v>-10073</v>
      </c>
      <c r="BG41" s="14">
        <v>-2665</v>
      </c>
      <c r="BI41" s="14">
        <v>-6469</v>
      </c>
      <c r="BJ41" s="14">
        <v>-1750</v>
      </c>
      <c r="BK41" s="14">
        <v>-3684</v>
      </c>
      <c r="BL41" s="14">
        <v>-5605</v>
      </c>
      <c r="BM41" s="14">
        <v>-7970</v>
      </c>
      <c r="BN41" s="14">
        <v>-2160</v>
      </c>
      <c r="BO41" s="14">
        <v>-4497</v>
      </c>
      <c r="BQ41" s="14">
        <v>-1701</v>
      </c>
      <c r="BR41" s="14">
        <v>-3531</v>
      </c>
      <c r="BS41" s="14">
        <v>-5342</v>
      </c>
      <c r="BT41" s="14">
        <v>-7582</v>
      </c>
      <c r="BU41" s="14">
        <v>-2050</v>
      </c>
      <c r="BV41" s="14">
        <v>-4283</v>
      </c>
      <c r="BW41" s="14">
        <v>-7190</v>
      </c>
      <c r="BY41" s="14">
        <v>-589</v>
      </c>
      <c r="BZ41" s="14">
        <v>-1527</v>
      </c>
      <c r="CA41" s="14">
        <v>-3131</v>
      </c>
      <c r="CB41" s="14">
        <v>-4655</v>
      </c>
      <c r="CC41" s="14">
        <v>-1370</v>
      </c>
      <c r="CD41" s="14">
        <v>-2681</v>
      </c>
      <c r="CE41" s="14">
        <v>-4287</v>
      </c>
      <c r="CF41" s="14">
        <v>-6315</v>
      </c>
      <c r="CG41" s="14"/>
      <c r="CH41" s="14"/>
    </row>
    <row r="42" spans="1:86" x14ac:dyDescent="0.35">
      <c r="A42" s="9" t="s">
        <v>9</v>
      </c>
      <c r="B42" s="29"/>
      <c r="C42" s="5">
        <v>480</v>
      </c>
      <c r="D42" s="5">
        <v>843</v>
      </c>
      <c r="E42" s="5">
        <v>492</v>
      </c>
      <c r="F42" s="5">
        <v>4014</v>
      </c>
      <c r="G42" s="20">
        <v>-575</v>
      </c>
      <c r="H42" s="5">
        <v>-1359</v>
      </c>
      <c r="I42" s="5">
        <v>-1962</v>
      </c>
      <c r="J42" s="5">
        <v>38</v>
      </c>
      <c r="K42" s="20">
        <v>106</v>
      </c>
      <c r="L42" s="5">
        <v>832</v>
      </c>
      <c r="M42" s="5">
        <v>1833</v>
      </c>
      <c r="N42" s="5">
        <v>4475</v>
      </c>
      <c r="O42" s="20">
        <v>1655</v>
      </c>
      <c r="P42" s="5">
        <v>2560</v>
      </c>
      <c r="Q42" s="5">
        <v>3883</v>
      </c>
      <c r="R42" s="5">
        <v>5933</v>
      </c>
      <c r="S42" s="20">
        <v>-4</v>
      </c>
      <c r="T42" s="5">
        <v>-1758</v>
      </c>
      <c r="U42" s="5">
        <v>-2140</v>
      </c>
      <c r="V42" s="5">
        <v>-4038</v>
      </c>
      <c r="W42" s="20">
        <v>-1387</v>
      </c>
      <c r="X42" s="5">
        <v>-2126</v>
      </c>
      <c r="Y42" s="5">
        <v>-2102</v>
      </c>
      <c r="Z42" s="5">
        <v>-267</v>
      </c>
      <c r="AA42" s="20">
        <v>-516</v>
      </c>
      <c r="AB42" s="5">
        <v>-339</v>
      </c>
      <c r="AC42" s="5">
        <v>-12</v>
      </c>
      <c r="AD42" s="5">
        <v>2229</v>
      </c>
      <c r="AE42" s="20">
        <v>-1413</v>
      </c>
      <c r="AF42" s="5">
        <v>-1334</v>
      </c>
      <c r="AG42" s="5">
        <v>-286</v>
      </c>
      <c r="AH42" s="5">
        <v>1401</v>
      </c>
      <c r="AI42" s="20">
        <v>-1359</v>
      </c>
      <c r="AJ42" s="5">
        <v>-1672</v>
      </c>
      <c r="AK42" s="5">
        <v>-1937</v>
      </c>
      <c r="AL42" s="5">
        <v>15</v>
      </c>
      <c r="AM42" s="20">
        <v>-80</v>
      </c>
      <c r="AN42" s="5">
        <v>363</v>
      </c>
      <c r="AO42" s="5">
        <v>1711</v>
      </c>
      <c r="AP42" s="5">
        <v>4105</v>
      </c>
      <c r="AQ42" s="20">
        <v>-145</v>
      </c>
      <c r="AR42" s="5">
        <v>239</v>
      </c>
      <c r="AS42" s="5">
        <v>744</v>
      </c>
      <c r="AT42" s="5">
        <v>2218</v>
      </c>
      <c r="AU42" s="5">
        <v>-475</v>
      </c>
      <c r="AV42" s="5">
        <v>-2412</v>
      </c>
      <c r="AW42" s="5">
        <v>-2922</v>
      </c>
      <c r="AX42" s="5">
        <v>-2261</v>
      </c>
      <c r="AY42" s="5">
        <v>1393</v>
      </c>
      <c r="AZ42" s="5">
        <v>2647</v>
      </c>
      <c r="BA42" s="5">
        <v>4824</v>
      </c>
      <c r="BB42" s="5">
        <v>6716</v>
      </c>
      <c r="BC42" s="5">
        <v>1460</v>
      </c>
      <c r="BD42" s="5">
        <v>2783</v>
      </c>
      <c r="BE42" s="5">
        <v>4439</v>
      </c>
      <c r="BF42" s="5"/>
      <c r="BG42" s="5"/>
      <c r="BI42" s="5"/>
      <c r="BJ42" s="5"/>
      <c r="BK42" s="5"/>
      <c r="BL42" s="5"/>
      <c r="BM42" s="5"/>
      <c r="BN42" s="5"/>
      <c r="BO42" s="5"/>
      <c r="BQ42" s="5"/>
      <c r="BR42" s="5"/>
      <c r="BS42" s="5"/>
      <c r="BT42" s="5"/>
      <c r="BU42" s="5"/>
      <c r="BV42" s="5"/>
      <c r="BW42" s="5"/>
      <c r="BY42" s="5"/>
      <c r="BZ42" s="5"/>
      <c r="CA42" s="5"/>
      <c r="CB42" s="5"/>
      <c r="CC42" s="5"/>
      <c r="CD42" s="5"/>
      <c r="CE42" s="5"/>
      <c r="CF42" s="5"/>
      <c r="CG42" s="5"/>
      <c r="CH42" s="5"/>
    </row>
    <row r="43" spans="1:86" x14ac:dyDescent="0.35">
      <c r="A43" s="10" t="s">
        <v>10</v>
      </c>
      <c r="B43" s="13"/>
      <c r="C43" s="14">
        <v>3</v>
      </c>
      <c r="D43" s="14">
        <v>28</v>
      </c>
      <c r="E43" s="14">
        <v>-608</v>
      </c>
      <c r="F43" s="14">
        <v>-735</v>
      </c>
      <c r="G43" s="24">
        <v>11</v>
      </c>
      <c r="H43" s="14">
        <v>98</v>
      </c>
      <c r="I43" s="14">
        <v>99</v>
      </c>
      <c r="J43" s="14">
        <v>107</v>
      </c>
      <c r="K43" s="24">
        <v>42</v>
      </c>
      <c r="L43" s="14">
        <v>-343</v>
      </c>
      <c r="M43" s="14">
        <v>494</v>
      </c>
      <c r="N43" s="14">
        <v>486</v>
      </c>
      <c r="O43" s="24">
        <v>-74</v>
      </c>
      <c r="P43" s="14">
        <v>-2</v>
      </c>
      <c r="Q43" s="14">
        <v>-80</v>
      </c>
      <c r="R43" s="14">
        <v>34</v>
      </c>
      <c r="S43" s="24">
        <v>39</v>
      </c>
      <c r="T43" s="14">
        <v>423</v>
      </c>
      <c r="U43" s="14">
        <v>348</v>
      </c>
      <c r="V43" s="14">
        <v>1293</v>
      </c>
      <c r="W43" s="24">
        <v>-44</v>
      </c>
      <c r="X43" s="14">
        <v>26</v>
      </c>
      <c r="Y43" s="14">
        <v>34</v>
      </c>
      <c r="Z43" s="14">
        <v>-927</v>
      </c>
      <c r="AA43" s="24">
        <v>6</v>
      </c>
      <c r="AB43" s="14">
        <v>-83</v>
      </c>
      <c r="AC43" s="14">
        <v>-223</v>
      </c>
      <c r="AD43" s="14">
        <v>-1781</v>
      </c>
      <c r="AE43" s="24">
        <v>136</v>
      </c>
      <c r="AF43" s="14">
        <v>357</v>
      </c>
      <c r="AG43" s="14">
        <v>390</v>
      </c>
      <c r="AH43" s="14">
        <v>589</v>
      </c>
      <c r="AI43" s="24">
        <v>124</v>
      </c>
      <c r="AJ43" s="14">
        <v>404</v>
      </c>
      <c r="AK43" s="14">
        <v>531</v>
      </c>
      <c r="AL43" s="14">
        <v>720</v>
      </c>
      <c r="AM43" s="24">
        <v>320</v>
      </c>
      <c r="AN43" s="14">
        <v>464</v>
      </c>
      <c r="AO43" s="14">
        <v>695</v>
      </c>
      <c r="AP43" s="14">
        <v>952</v>
      </c>
      <c r="AQ43" s="24">
        <v>471</v>
      </c>
      <c r="AR43" s="14">
        <v>611</v>
      </c>
      <c r="AS43" s="14">
        <v>783</v>
      </c>
      <c r="AT43" s="14">
        <v>830</v>
      </c>
      <c r="AU43" s="14">
        <v>185</v>
      </c>
      <c r="AV43" s="14">
        <v>540</v>
      </c>
      <c r="AW43" s="14">
        <v>763</v>
      </c>
      <c r="AX43" s="14">
        <v>842</v>
      </c>
      <c r="AY43" s="14">
        <v>93</v>
      </c>
      <c r="AZ43" s="14">
        <v>731</v>
      </c>
      <c r="BA43" s="14">
        <v>1004</v>
      </c>
      <c r="BB43" s="14">
        <v>1299</v>
      </c>
      <c r="BC43" s="14">
        <v>161</v>
      </c>
      <c r="BD43" s="14">
        <v>317</v>
      </c>
      <c r="BE43" s="14">
        <v>422</v>
      </c>
      <c r="BF43" s="14">
        <v>526</v>
      </c>
      <c r="BG43" s="14">
        <v>118</v>
      </c>
      <c r="BI43" s="14">
        <v>715</v>
      </c>
      <c r="BJ43" s="14">
        <v>55</v>
      </c>
      <c r="BK43" s="14">
        <v>122</v>
      </c>
      <c r="BL43" s="14">
        <v>137</v>
      </c>
      <c r="BM43" s="14">
        <v>141</v>
      </c>
      <c r="BN43" s="14">
        <v>13</v>
      </c>
      <c r="BO43" s="14">
        <v>-60</v>
      </c>
      <c r="BQ43" s="14">
        <v>55</v>
      </c>
      <c r="BR43" s="14">
        <v>122</v>
      </c>
      <c r="BS43" s="14">
        <v>151</v>
      </c>
      <c r="BT43" s="14">
        <v>155</v>
      </c>
      <c r="BU43" s="14">
        <v>18</v>
      </c>
      <c r="BV43" s="14">
        <v>-55</v>
      </c>
      <c r="BW43" s="14">
        <v>-73</v>
      </c>
      <c r="BY43" s="14">
        <v>13</v>
      </c>
      <c r="BZ43" s="14">
        <v>-18</v>
      </c>
      <c r="CA43" s="14">
        <v>-20</v>
      </c>
      <c r="CB43" s="14">
        <v>-21</v>
      </c>
      <c r="CC43" s="14">
        <v>1</v>
      </c>
      <c r="CD43" s="14">
        <v>-93</v>
      </c>
      <c r="CE43" s="14">
        <v>89</v>
      </c>
      <c r="CF43" s="14">
        <v>-155</v>
      </c>
      <c r="CG43" s="14">
        <v>-3</v>
      </c>
      <c r="CH43" s="14">
        <v>-162</v>
      </c>
    </row>
    <row r="44" spans="1:86" x14ac:dyDescent="0.35">
      <c r="A44" s="9" t="s">
        <v>11</v>
      </c>
      <c r="B44" s="29"/>
      <c r="C44" s="5">
        <v>483</v>
      </c>
      <c r="D44" s="5">
        <v>872</v>
      </c>
      <c r="E44" s="5">
        <v>-115</v>
      </c>
      <c r="F44" s="5">
        <v>3279</v>
      </c>
      <c r="G44" s="20">
        <v>-564</v>
      </c>
      <c r="H44" s="5">
        <v>-1261</v>
      </c>
      <c r="I44" s="5">
        <v>-1863</v>
      </c>
      <c r="J44" s="5">
        <v>145</v>
      </c>
      <c r="K44" s="20">
        <v>148</v>
      </c>
      <c r="L44" s="5">
        <v>489</v>
      </c>
      <c r="M44" s="5">
        <v>2327</v>
      </c>
      <c r="N44" s="5">
        <v>4961</v>
      </c>
      <c r="O44" s="20">
        <v>1581</v>
      </c>
      <c r="P44" s="5">
        <v>2558</v>
      </c>
      <c r="Q44" s="5">
        <v>3803</v>
      </c>
      <c r="R44" s="5">
        <v>5967</v>
      </c>
      <c r="S44" s="20">
        <v>35</v>
      </c>
      <c r="T44" s="5">
        <v>-1335</v>
      </c>
      <c r="U44" s="5">
        <v>-1792</v>
      </c>
      <c r="V44" s="5">
        <v>-2745</v>
      </c>
      <c r="W44" s="20">
        <v>-1431</v>
      </c>
      <c r="X44" s="5">
        <v>-2100</v>
      </c>
      <c r="Y44" s="5">
        <v>-2068</v>
      </c>
      <c r="Z44" s="5">
        <v>-1194</v>
      </c>
      <c r="AA44" s="20">
        <v>-510</v>
      </c>
      <c r="AB44" s="5">
        <v>-422</v>
      </c>
      <c r="AC44" s="5">
        <v>-235</v>
      </c>
      <c r="AD44" s="5">
        <v>448</v>
      </c>
      <c r="AE44" s="20">
        <v>-1277</v>
      </c>
      <c r="AF44" s="5">
        <v>-977</v>
      </c>
      <c r="AG44" s="5">
        <v>104</v>
      </c>
      <c r="AH44" s="5">
        <v>1990</v>
      </c>
      <c r="AI44" s="20">
        <v>-1235</v>
      </c>
      <c r="AJ44" s="5">
        <v>-1268</v>
      </c>
      <c r="AK44" s="5">
        <v>-1406</v>
      </c>
      <c r="AL44" s="5">
        <v>735</v>
      </c>
      <c r="AM44" s="20">
        <v>240</v>
      </c>
      <c r="AN44" s="5">
        <v>827</v>
      </c>
      <c r="AO44" s="5">
        <v>2406</v>
      </c>
      <c r="AP44" s="5">
        <v>5057</v>
      </c>
      <c r="AQ44" s="20">
        <v>326</v>
      </c>
      <c r="AR44" s="5">
        <v>850</v>
      </c>
      <c r="AS44" s="5">
        <v>1527</v>
      </c>
      <c r="AT44" s="5">
        <v>3048</v>
      </c>
      <c r="AU44" s="5">
        <v>-290</v>
      </c>
      <c r="AV44" s="5">
        <v>-1872</v>
      </c>
      <c r="AW44" s="5">
        <v>-2159</v>
      </c>
      <c r="AX44" s="5">
        <v>-1419</v>
      </c>
      <c r="AY44" s="5">
        <v>1486</v>
      </c>
      <c r="AZ44" s="5">
        <v>3378</v>
      </c>
      <c r="BA44" s="5">
        <v>5828</v>
      </c>
      <c r="BB44" s="5">
        <v>8015</v>
      </c>
      <c r="BC44" s="5">
        <v>1621</v>
      </c>
      <c r="BD44" s="5">
        <v>3100</v>
      </c>
      <c r="BE44" s="5">
        <v>4861</v>
      </c>
      <c r="BF44" s="5">
        <v>6300</v>
      </c>
      <c r="BG44" s="5">
        <v>1382</v>
      </c>
      <c r="BI44" s="5">
        <v>8686</v>
      </c>
      <c r="BJ44" s="5">
        <v>2015</v>
      </c>
      <c r="BK44" s="5">
        <v>3895</v>
      </c>
      <c r="BL44" s="5">
        <v>5353</v>
      </c>
      <c r="BM44" s="5">
        <v>6424</v>
      </c>
      <c r="BN44" s="5">
        <v>1600</v>
      </c>
      <c r="BO44" s="5">
        <v>3908</v>
      </c>
      <c r="BQ44" s="5">
        <v>2114</v>
      </c>
      <c r="BR44" s="5">
        <v>4249</v>
      </c>
      <c r="BS44" s="5">
        <v>6117</v>
      </c>
      <c r="BT44" s="5">
        <v>7456</v>
      </c>
      <c r="BU44" s="5">
        <v>1948</v>
      </c>
      <c r="BV44" s="5">
        <v>4594</v>
      </c>
      <c r="BW44" s="5">
        <v>5317</v>
      </c>
      <c r="BY44" s="5">
        <v>1178</v>
      </c>
      <c r="BZ44" s="5">
        <v>2900</v>
      </c>
      <c r="CA44" s="5">
        <v>3445</v>
      </c>
      <c r="CB44" s="5">
        <v>4966</v>
      </c>
      <c r="CC44" s="5">
        <v>1611</v>
      </c>
      <c r="CD44" s="5">
        <v>2517</v>
      </c>
      <c r="CE44" s="5">
        <v>4421</v>
      </c>
      <c r="CF44" s="5">
        <v>6398</v>
      </c>
      <c r="CG44" s="5">
        <v>1801</v>
      </c>
      <c r="CH44" s="5">
        <v>3449</v>
      </c>
    </row>
    <row r="45" spans="1:86" x14ac:dyDescent="0.35">
      <c r="A45" s="10" t="s">
        <v>12</v>
      </c>
      <c r="B45" s="13"/>
      <c r="C45" s="14">
        <v>-2</v>
      </c>
      <c r="D45" s="14">
        <v>-42</v>
      </c>
      <c r="E45" s="14">
        <v>23</v>
      </c>
      <c r="F45" s="14">
        <v>89</v>
      </c>
      <c r="G45" s="24">
        <v>14</v>
      </c>
      <c r="H45" s="14">
        <v>20</v>
      </c>
      <c r="I45" s="14">
        <v>33</v>
      </c>
      <c r="J45" s="14">
        <v>51</v>
      </c>
      <c r="K45" s="24">
        <v>69</v>
      </c>
      <c r="L45" s="14">
        <v>136</v>
      </c>
      <c r="M45" s="14">
        <v>-71</v>
      </c>
      <c r="N45" s="14">
        <v>188</v>
      </c>
      <c r="O45" s="24">
        <v>38</v>
      </c>
      <c r="P45" s="14">
        <v>91</v>
      </c>
      <c r="Q45" s="14">
        <v>96</v>
      </c>
      <c r="R45" s="14">
        <v>480</v>
      </c>
      <c r="S45" s="24">
        <v>39</v>
      </c>
      <c r="T45" s="14">
        <v>-31</v>
      </c>
      <c r="U45" s="14">
        <v>-132</v>
      </c>
      <c r="V45" s="14">
        <v>-263</v>
      </c>
      <c r="W45" s="24">
        <v>-64</v>
      </c>
      <c r="X45" s="14">
        <v>-160</v>
      </c>
      <c r="Y45" s="14">
        <v>-280</v>
      </c>
      <c r="Z45" s="14">
        <v>-407</v>
      </c>
      <c r="AA45" s="24">
        <v>-89</v>
      </c>
      <c r="AB45" s="14">
        <v>-188</v>
      </c>
      <c r="AC45" s="14">
        <v>6751</v>
      </c>
      <c r="AD45" s="14">
        <v>6018</v>
      </c>
      <c r="AE45" s="24">
        <v>-25</v>
      </c>
      <c r="AF45" s="14">
        <v>167</v>
      </c>
      <c r="AG45" s="14">
        <v>140</v>
      </c>
      <c r="AH45" s="14">
        <v>145</v>
      </c>
      <c r="AI45" s="24">
        <v>-20</v>
      </c>
      <c r="AJ45" s="14">
        <v>-58</v>
      </c>
      <c r="AK45" s="14">
        <v>-120</v>
      </c>
      <c r="AL45" s="14">
        <v>-151</v>
      </c>
      <c r="AM45" s="24">
        <v>-113</v>
      </c>
      <c r="AN45" s="14">
        <v>-220</v>
      </c>
      <c r="AO45" s="14">
        <v>-291</v>
      </c>
      <c r="AP45" s="14">
        <v>-441</v>
      </c>
      <c r="AQ45" s="24">
        <v>-84</v>
      </c>
      <c r="AR45" s="14">
        <v>-91</v>
      </c>
      <c r="AS45" s="14">
        <v>-197</v>
      </c>
      <c r="AT45" s="14">
        <v>-240</v>
      </c>
      <c r="AU45" s="14">
        <v>-139</v>
      </c>
      <c r="AV45" s="14">
        <v>-187</v>
      </c>
      <c r="AW45" s="14">
        <v>-522</v>
      </c>
      <c r="AX45" s="14">
        <v>-468</v>
      </c>
      <c r="AY45" s="14">
        <v>-646</v>
      </c>
      <c r="AZ45" s="14">
        <v>-632</v>
      </c>
      <c r="BA45" s="14">
        <v>-855</v>
      </c>
      <c r="BB45" s="14">
        <v>-1015</v>
      </c>
      <c r="BC45" s="14">
        <v>-292</v>
      </c>
      <c r="BD45" s="14">
        <v>-301</v>
      </c>
      <c r="BE45" s="14">
        <v>-425</v>
      </c>
      <c r="BF45" s="14">
        <v>-518</v>
      </c>
      <c r="BG45" s="14">
        <v>67</v>
      </c>
      <c r="BI45" s="14">
        <v>-828</v>
      </c>
      <c r="BJ45" s="14">
        <v>-266</v>
      </c>
      <c r="BK45" s="14">
        <v>-262</v>
      </c>
      <c r="BL45" s="14">
        <v>-356</v>
      </c>
      <c r="BM45" s="14">
        <v>-402</v>
      </c>
      <c r="BN45" s="14">
        <v>133</v>
      </c>
      <c r="BO45" s="14">
        <v>249</v>
      </c>
      <c r="BQ45" s="14">
        <v>-266</v>
      </c>
      <c r="BR45" s="14">
        <v>-260</v>
      </c>
      <c r="BS45" s="14">
        <v>-354</v>
      </c>
      <c r="BT45" s="14">
        <v>-398</v>
      </c>
      <c r="BU45" s="14">
        <v>141</v>
      </c>
      <c r="BV45" s="14">
        <v>276</v>
      </c>
      <c r="BW45" s="14">
        <v>620</v>
      </c>
      <c r="BY45" s="14">
        <v>137</v>
      </c>
      <c r="BZ45" s="14">
        <v>224</v>
      </c>
      <c r="CA45" s="14">
        <v>536</v>
      </c>
      <c r="CB45" s="14">
        <v>480</v>
      </c>
      <c r="CC45" s="14">
        <v>75</v>
      </c>
      <c r="CD45" s="14">
        <v>-105</v>
      </c>
      <c r="CE45" s="14">
        <v>200</v>
      </c>
      <c r="CF45" s="14">
        <v>148</v>
      </c>
      <c r="CG45" s="14">
        <v>96</v>
      </c>
      <c r="CH45" s="14">
        <v>370</v>
      </c>
    </row>
    <row r="46" spans="1:86" x14ac:dyDescent="0.35">
      <c r="A46" s="10" t="s">
        <v>176</v>
      </c>
      <c r="B46" s="13"/>
      <c r="C46" s="14"/>
      <c r="D46" s="14"/>
      <c r="E46" s="14"/>
      <c r="F46" s="14"/>
      <c r="G46" s="24"/>
      <c r="H46" s="14"/>
      <c r="I46" s="14"/>
      <c r="J46" s="14"/>
      <c r="K46" s="24"/>
      <c r="L46" s="14"/>
      <c r="M46" s="14"/>
      <c r="N46" s="14"/>
      <c r="O46" s="24"/>
      <c r="P46" s="14"/>
      <c r="Q46" s="14"/>
      <c r="R46" s="14"/>
      <c r="S46" s="24"/>
      <c r="T46" s="14"/>
      <c r="U46" s="14"/>
      <c r="V46" s="14"/>
      <c r="W46" s="24"/>
      <c r="X46" s="14"/>
      <c r="Y46" s="14"/>
      <c r="Z46" s="14"/>
      <c r="AA46" s="24"/>
      <c r="AB46" s="14"/>
      <c r="AC46" s="14"/>
      <c r="AD46" s="14"/>
      <c r="AE46" s="24"/>
      <c r="AF46" s="14"/>
      <c r="AG46" s="14"/>
      <c r="AH46" s="14"/>
      <c r="AI46" s="24"/>
      <c r="AJ46" s="14"/>
      <c r="AK46" s="14"/>
      <c r="AL46" s="14"/>
      <c r="AM46" s="24"/>
      <c r="AN46" s="14"/>
      <c r="AO46" s="14"/>
      <c r="AP46" s="14"/>
      <c r="AQ46" s="2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I46" s="14"/>
      <c r="BJ46" s="14"/>
      <c r="BK46" s="14"/>
      <c r="BL46" s="14"/>
      <c r="BM46" s="14"/>
      <c r="BN46" s="14"/>
      <c r="BO46" s="14"/>
      <c r="BQ46" s="14"/>
      <c r="BR46" s="14"/>
      <c r="BS46" s="14"/>
      <c r="BT46" s="14"/>
      <c r="BU46" s="14"/>
      <c r="BV46" s="14"/>
      <c r="BW46" s="14"/>
      <c r="BY46" s="14"/>
      <c r="BZ46" s="14"/>
      <c r="CA46" s="14"/>
      <c r="CB46" s="14"/>
      <c r="CC46" s="14"/>
      <c r="CD46" s="14"/>
      <c r="CE46" s="14"/>
      <c r="CF46" s="14">
        <v>9891</v>
      </c>
      <c r="CG46" s="14"/>
      <c r="CH46" s="14"/>
    </row>
    <row r="47" spans="1:86" x14ac:dyDescent="0.35">
      <c r="A47" s="10" t="s">
        <v>172</v>
      </c>
      <c r="B47" s="13"/>
      <c r="C47" s="14"/>
      <c r="D47" s="14"/>
      <c r="E47" s="14"/>
      <c r="F47" s="14"/>
      <c r="G47" s="24"/>
      <c r="H47" s="14"/>
      <c r="I47" s="14"/>
      <c r="J47" s="14"/>
      <c r="K47" s="24"/>
      <c r="L47" s="14"/>
      <c r="M47" s="14"/>
      <c r="N47" s="14"/>
      <c r="O47" s="24"/>
      <c r="P47" s="14"/>
      <c r="Q47" s="14"/>
      <c r="R47" s="14"/>
      <c r="S47" s="24"/>
      <c r="T47" s="14"/>
      <c r="U47" s="14"/>
      <c r="V47" s="14"/>
      <c r="W47" s="24"/>
      <c r="X47" s="14"/>
      <c r="Y47" s="14"/>
      <c r="Z47" s="14"/>
      <c r="AA47" s="24"/>
      <c r="AB47" s="14"/>
      <c r="AC47" s="14"/>
      <c r="AD47" s="14"/>
      <c r="AE47" s="24"/>
      <c r="AF47" s="14"/>
      <c r="AG47" s="14"/>
      <c r="AH47" s="14"/>
      <c r="AI47" s="24"/>
      <c r="AJ47" s="14"/>
      <c r="AK47" s="14"/>
      <c r="AL47" s="14"/>
      <c r="AM47" s="24"/>
      <c r="AN47" s="14"/>
      <c r="AO47" s="14"/>
      <c r="AP47" s="14"/>
      <c r="AQ47" s="2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I47" s="14"/>
      <c r="BJ47" s="14"/>
      <c r="BK47" s="14"/>
      <c r="BL47" s="14"/>
      <c r="BM47" s="14"/>
      <c r="BN47" s="14"/>
      <c r="BO47" s="14"/>
      <c r="BQ47" s="14"/>
      <c r="BR47" s="14"/>
      <c r="BS47" s="14"/>
      <c r="BT47" s="14"/>
      <c r="BU47" s="14"/>
      <c r="BV47" s="14"/>
      <c r="BW47" s="14"/>
      <c r="BY47" s="14"/>
      <c r="BZ47" s="14"/>
      <c r="CA47" s="14"/>
      <c r="CB47" s="14"/>
      <c r="CC47" s="14"/>
      <c r="CD47" s="14"/>
      <c r="CE47" s="14">
        <v>10268</v>
      </c>
      <c r="CF47" s="14"/>
      <c r="CG47" s="14"/>
      <c r="CH47" s="14"/>
    </row>
    <row r="48" spans="1:86" x14ac:dyDescent="0.35">
      <c r="A48" s="10" t="s">
        <v>149</v>
      </c>
      <c r="B48" s="13"/>
      <c r="C48" s="14"/>
      <c r="D48" s="14"/>
      <c r="E48" s="14"/>
      <c r="F48" s="14"/>
      <c r="G48" s="24"/>
      <c r="H48" s="14"/>
      <c r="I48" s="14"/>
      <c r="J48" s="14"/>
      <c r="K48" s="24"/>
      <c r="L48" s="14"/>
      <c r="M48" s="14"/>
      <c r="N48" s="14"/>
      <c r="O48" s="24"/>
      <c r="P48" s="14"/>
      <c r="Q48" s="14"/>
      <c r="R48" s="14"/>
      <c r="S48" s="24"/>
      <c r="T48" s="14"/>
      <c r="U48" s="14"/>
      <c r="V48" s="14"/>
      <c r="W48" s="24"/>
      <c r="X48" s="14"/>
      <c r="Y48" s="14"/>
      <c r="Z48" s="14"/>
      <c r="AA48" s="24"/>
      <c r="AB48" s="14"/>
      <c r="AC48" s="14"/>
      <c r="AD48" s="14"/>
      <c r="AE48" s="24"/>
      <c r="AF48" s="14"/>
      <c r="AG48" s="14"/>
      <c r="AH48" s="14"/>
      <c r="AI48" s="24"/>
      <c r="AJ48" s="14"/>
      <c r="AK48" s="14"/>
      <c r="AL48" s="14"/>
      <c r="AM48" s="24"/>
      <c r="AN48" s="14"/>
      <c r="AO48" s="14"/>
      <c r="AP48" s="14"/>
      <c r="AQ48" s="2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I48" s="14"/>
      <c r="BJ48" s="14"/>
      <c r="BK48" s="14">
        <v>0</v>
      </c>
      <c r="BL48" s="14">
        <v>0</v>
      </c>
      <c r="BM48" s="14"/>
      <c r="BN48" s="14"/>
      <c r="BO48" s="14">
        <v>21342</v>
      </c>
      <c r="BQ48" s="14">
        <v>0</v>
      </c>
      <c r="BR48" s="14">
        <v>0</v>
      </c>
      <c r="BS48" s="14">
        <v>0</v>
      </c>
      <c r="BT48" s="14">
        <v>0</v>
      </c>
      <c r="BU48" s="14">
        <v>0</v>
      </c>
      <c r="BV48" s="14">
        <v>21342</v>
      </c>
      <c r="BW48" s="14">
        <v>21853</v>
      </c>
      <c r="BY48" s="14"/>
      <c r="BZ48" s="14">
        <v>21343</v>
      </c>
      <c r="CA48" s="14">
        <v>21853</v>
      </c>
      <c r="CB48" s="14">
        <v>21850</v>
      </c>
      <c r="CC48" s="14"/>
      <c r="CD48" s="14"/>
      <c r="CE48" s="14"/>
      <c r="CF48" s="14"/>
      <c r="CG48" s="14"/>
      <c r="CH48" s="14"/>
    </row>
    <row r="49" spans="1:86" x14ac:dyDescent="0.35">
      <c r="A49" s="10" t="s">
        <v>158</v>
      </c>
      <c r="B49" s="13"/>
      <c r="C49" s="14"/>
      <c r="D49" s="14"/>
      <c r="E49" s="14"/>
      <c r="F49" s="14"/>
      <c r="G49" s="24"/>
      <c r="H49" s="14"/>
      <c r="I49" s="14"/>
      <c r="J49" s="14"/>
      <c r="K49" s="24"/>
      <c r="L49" s="14"/>
      <c r="M49" s="14"/>
      <c r="N49" s="14"/>
      <c r="O49" s="24"/>
      <c r="P49" s="14"/>
      <c r="Q49" s="14"/>
      <c r="R49" s="14"/>
      <c r="S49" s="24"/>
      <c r="T49" s="14"/>
      <c r="U49" s="14"/>
      <c r="V49" s="14"/>
      <c r="W49" s="24"/>
      <c r="X49" s="14"/>
      <c r="Y49" s="14"/>
      <c r="Z49" s="14"/>
      <c r="AA49" s="24"/>
      <c r="AB49" s="14"/>
      <c r="AC49" s="14"/>
      <c r="AD49" s="14"/>
      <c r="AE49" s="24"/>
      <c r="AF49" s="14"/>
      <c r="AG49" s="14"/>
      <c r="AH49" s="14"/>
      <c r="AI49" s="24"/>
      <c r="AJ49" s="14"/>
      <c r="AK49" s="14"/>
      <c r="AL49" s="14"/>
      <c r="AM49" s="24"/>
      <c r="AN49" s="14"/>
      <c r="AO49" s="14"/>
      <c r="AP49" s="14"/>
      <c r="AQ49" s="2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I49" s="14"/>
      <c r="BJ49" s="14"/>
      <c r="BK49" s="14"/>
      <c r="BL49" s="14"/>
      <c r="BM49" s="14"/>
      <c r="BN49" s="14"/>
      <c r="BO49" s="14"/>
      <c r="BQ49" s="14">
        <v>0</v>
      </c>
      <c r="BR49" s="14">
        <v>0</v>
      </c>
      <c r="BS49" s="14">
        <v>0</v>
      </c>
      <c r="BT49" s="14">
        <v>0</v>
      </c>
      <c r="BU49" s="14">
        <v>0</v>
      </c>
      <c r="BV49" s="14">
        <v>0</v>
      </c>
      <c r="BW49" s="14">
        <v>51</v>
      </c>
      <c r="BY49" s="14"/>
      <c r="BZ49" s="14"/>
      <c r="CA49" s="14">
        <v>-360</v>
      </c>
      <c r="CB49" s="14">
        <v>-454</v>
      </c>
      <c r="CC49" s="14"/>
      <c r="CD49" s="14"/>
      <c r="CE49" s="14"/>
      <c r="CF49" s="14"/>
      <c r="CG49" s="14"/>
      <c r="CH49" s="14"/>
    </row>
    <row r="50" spans="1:86" x14ac:dyDescent="0.35">
      <c r="A50" s="10" t="s">
        <v>13</v>
      </c>
      <c r="B50" s="13"/>
      <c r="C50" s="14"/>
      <c r="D50" s="14">
        <v>0</v>
      </c>
      <c r="E50" s="14">
        <v>0</v>
      </c>
      <c r="F50" s="14">
        <v>0</v>
      </c>
      <c r="G50" s="24"/>
      <c r="H50" s="14">
        <v>0</v>
      </c>
      <c r="I50" s="14">
        <v>0</v>
      </c>
      <c r="J50" s="14">
        <v>-67</v>
      </c>
      <c r="K50" s="24">
        <v>-7</v>
      </c>
      <c r="L50" s="14">
        <v>-7</v>
      </c>
      <c r="M50" s="14">
        <v>-7</v>
      </c>
      <c r="N50" s="14">
        <v>0</v>
      </c>
      <c r="O50" s="24"/>
      <c r="P50" s="14">
        <v>0</v>
      </c>
      <c r="Q50" s="14">
        <v>0</v>
      </c>
      <c r="R50" s="14">
        <v>-9</v>
      </c>
      <c r="S50" s="24">
        <v>22</v>
      </c>
      <c r="T50" s="14">
        <v>2886</v>
      </c>
      <c r="U50" s="14">
        <v>2529</v>
      </c>
      <c r="V50" s="14">
        <v>2669</v>
      </c>
      <c r="W50" s="24">
        <v>-87</v>
      </c>
      <c r="X50" s="14">
        <v>70</v>
      </c>
      <c r="Y50" s="14">
        <v>-28</v>
      </c>
      <c r="Z50" s="14">
        <v>-79</v>
      </c>
      <c r="AA50" s="24">
        <v>-276</v>
      </c>
      <c r="AB50" s="14">
        <v>-666</v>
      </c>
      <c r="AC50" s="14">
        <v>-666</v>
      </c>
      <c r="AD50" s="14">
        <v>0</v>
      </c>
      <c r="AE50" s="24">
        <v>0</v>
      </c>
      <c r="AF50" s="14">
        <v>0</v>
      </c>
      <c r="AG50" s="14">
        <v>0</v>
      </c>
      <c r="AH50" s="14">
        <v>0</v>
      </c>
      <c r="AI50" s="24">
        <v>0</v>
      </c>
      <c r="AJ50" s="14">
        <v>-19</v>
      </c>
      <c r="AK50" s="14">
        <v>69</v>
      </c>
      <c r="AL50" s="14">
        <v>0</v>
      </c>
      <c r="AM50" s="24">
        <v>0</v>
      </c>
      <c r="AN50" s="14">
        <v>-19</v>
      </c>
      <c r="AO50" s="14">
        <v>55</v>
      </c>
      <c r="AP50" s="14">
        <v>33</v>
      </c>
      <c r="AQ50" s="24">
        <v>-56</v>
      </c>
      <c r="AR50" s="14">
        <v>-56</v>
      </c>
      <c r="AS50" s="14">
        <v>-59</v>
      </c>
      <c r="AT50" s="14">
        <v>-53</v>
      </c>
      <c r="AU50" s="14">
        <v>-2</v>
      </c>
      <c r="AV50" s="14">
        <v>-3</v>
      </c>
      <c r="AW50" s="14">
        <v>-3</v>
      </c>
      <c r="AX50" s="14">
        <v>-3</v>
      </c>
      <c r="AY50" s="14">
        <v>0</v>
      </c>
      <c r="AZ50" s="14"/>
      <c r="BA50" s="14"/>
      <c r="BB50" s="14">
        <v>-3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I50" s="14">
        <v>-3</v>
      </c>
      <c r="BJ50" s="14" t="s">
        <v>112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Y50" s="14"/>
      <c r="BZ50" s="14"/>
      <c r="CA50" s="14">
        <v>326</v>
      </c>
      <c r="CB50" s="14">
        <v>259</v>
      </c>
      <c r="CC50" s="14">
        <v>-118</v>
      </c>
      <c r="CD50" s="14">
        <v>-267</v>
      </c>
      <c r="CE50" s="14">
        <v>-422</v>
      </c>
      <c r="CF50" s="14">
        <v>-803</v>
      </c>
      <c r="CG50" s="14">
        <v>-254</v>
      </c>
      <c r="CH50" s="14">
        <v>-495</v>
      </c>
    </row>
    <row r="51" spans="1:86" x14ac:dyDescent="0.35">
      <c r="A51" s="9" t="s">
        <v>14</v>
      </c>
      <c r="B51" s="29"/>
      <c r="C51" s="5">
        <v>481</v>
      </c>
      <c r="D51" s="5">
        <v>830</v>
      </c>
      <c r="E51" s="5">
        <v>-92</v>
      </c>
      <c r="F51" s="5">
        <v>3368</v>
      </c>
      <c r="G51" s="20">
        <v>-550</v>
      </c>
      <c r="H51" s="5">
        <v>141</v>
      </c>
      <c r="I51" s="5">
        <v>-448</v>
      </c>
      <c r="J51" s="5">
        <v>129</v>
      </c>
      <c r="K51" s="20">
        <v>210</v>
      </c>
      <c r="L51" s="5">
        <v>618</v>
      </c>
      <c r="M51" s="5">
        <v>2249</v>
      </c>
      <c r="N51" s="5">
        <v>5149</v>
      </c>
      <c r="O51" s="20">
        <v>1619</v>
      </c>
      <c r="P51" s="5">
        <v>2649</v>
      </c>
      <c r="Q51" s="5">
        <v>3899</v>
      </c>
      <c r="R51" s="5">
        <v>6438</v>
      </c>
      <c r="S51" s="20">
        <v>96</v>
      </c>
      <c r="T51" s="5">
        <v>1520</v>
      </c>
      <c r="U51" s="5">
        <v>605</v>
      </c>
      <c r="V51" s="5">
        <v>-339</v>
      </c>
      <c r="W51" s="20">
        <v>-1582</v>
      </c>
      <c r="X51" s="5">
        <v>-2190</v>
      </c>
      <c r="Y51" s="5">
        <v>-2376</v>
      </c>
      <c r="Z51" s="5">
        <v>-1680</v>
      </c>
      <c r="AA51" s="20">
        <v>-875</v>
      </c>
      <c r="AB51" s="5">
        <v>-1276</v>
      </c>
      <c r="AC51" s="5">
        <v>5850</v>
      </c>
      <c r="AD51" s="5">
        <v>6466</v>
      </c>
      <c r="AE51" s="20">
        <v>-1302</v>
      </c>
      <c r="AF51" s="5">
        <v>-810</v>
      </c>
      <c r="AG51" s="5">
        <v>244</v>
      </c>
      <c r="AH51" s="5">
        <v>2135</v>
      </c>
      <c r="AI51" s="20">
        <v>-1255</v>
      </c>
      <c r="AJ51" s="5">
        <v>-1345</v>
      </c>
      <c r="AK51" s="5">
        <v>-1457</v>
      </c>
      <c r="AL51" s="5">
        <v>584</v>
      </c>
      <c r="AM51" s="20">
        <v>127</v>
      </c>
      <c r="AN51" s="5">
        <v>588</v>
      </c>
      <c r="AO51" s="5">
        <v>2170</v>
      </c>
      <c r="AP51" s="5">
        <v>4649</v>
      </c>
      <c r="AQ51" s="20">
        <v>186</v>
      </c>
      <c r="AR51" s="5">
        <v>703</v>
      </c>
      <c r="AS51" s="5">
        <v>1271</v>
      </c>
      <c r="AT51" s="5">
        <v>2755</v>
      </c>
      <c r="AU51" s="5">
        <v>-431</v>
      </c>
      <c r="AV51" s="5">
        <v>-2062</v>
      </c>
      <c r="AW51" s="5">
        <v>-2684</v>
      </c>
      <c r="AX51" s="5">
        <v>-1890</v>
      </c>
      <c r="AY51" s="5">
        <v>840</v>
      </c>
      <c r="AZ51" s="5">
        <v>2746</v>
      </c>
      <c r="BA51" s="5">
        <v>4973</v>
      </c>
      <c r="BB51" s="5">
        <v>6997</v>
      </c>
      <c r="BC51" s="5">
        <v>1329</v>
      </c>
      <c r="BD51" s="5">
        <v>2799</v>
      </c>
      <c r="BE51" s="5">
        <v>4436</v>
      </c>
      <c r="BF51" s="5">
        <v>5782</v>
      </c>
      <c r="BG51" s="5">
        <v>1449</v>
      </c>
      <c r="BI51" s="5">
        <v>7855</v>
      </c>
      <c r="BJ51" s="5">
        <v>1749</v>
      </c>
      <c r="BK51" s="5">
        <v>3633</v>
      </c>
      <c r="BL51" s="5">
        <v>4997</v>
      </c>
      <c r="BM51" s="5">
        <v>6022</v>
      </c>
      <c r="BN51" s="5">
        <v>1733</v>
      </c>
      <c r="BO51" s="5">
        <v>25499</v>
      </c>
      <c r="BQ51" s="5">
        <v>1848</v>
      </c>
      <c r="BR51" s="5">
        <v>3989</v>
      </c>
      <c r="BS51" s="5">
        <v>5763</v>
      </c>
      <c r="BT51" s="5">
        <v>7058</v>
      </c>
      <c r="BU51" s="5">
        <v>2088</v>
      </c>
      <c r="BV51" s="5">
        <v>26212</v>
      </c>
      <c r="BW51" s="5">
        <v>27841</v>
      </c>
      <c r="BY51" s="5">
        <v>1315</v>
      </c>
      <c r="BZ51" s="5">
        <v>24467</v>
      </c>
      <c r="CA51" s="5">
        <v>25800</v>
      </c>
      <c r="CB51" s="5">
        <v>27101</v>
      </c>
      <c r="CC51" s="5">
        <v>1568</v>
      </c>
      <c r="CD51" s="5">
        <v>2145</v>
      </c>
      <c r="CE51" s="5">
        <v>14467</v>
      </c>
      <c r="CF51" s="5">
        <v>15634</v>
      </c>
      <c r="CG51" s="5">
        <v>1643</v>
      </c>
      <c r="CH51" s="5">
        <v>3324</v>
      </c>
    </row>
    <row r="52" spans="1:86" x14ac:dyDescent="0.35">
      <c r="A52" s="10" t="s">
        <v>15</v>
      </c>
      <c r="B52" s="13"/>
      <c r="C52" s="14">
        <v>-142</v>
      </c>
      <c r="D52" s="14">
        <v>-117</v>
      </c>
      <c r="E52" s="14">
        <v>-120</v>
      </c>
      <c r="F52" s="14">
        <v>699</v>
      </c>
      <c r="G52" s="24">
        <v>51</v>
      </c>
      <c r="H52" s="14">
        <v>-193</v>
      </c>
      <c r="I52" s="14">
        <v>-319</v>
      </c>
      <c r="J52" s="14">
        <v>47</v>
      </c>
      <c r="K52" s="24">
        <v>-35</v>
      </c>
      <c r="L52" s="14">
        <v>-42</v>
      </c>
      <c r="M52" s="14">
        <v>123</v>
      </c>
      <c r="N52" s="14">
        <v>-879</v>
      </c>
      <c r="O52" s="24">
        <v>-432</v>
      </c>
      <c r="P52" s="14">
        <v>-632</v>
      </c>
      <c r="Q52" s="14">
        <v>-880</v>
      </c>
      <c r="R52" s="14">
        <v>-1381</v>
      </c>
      <c r="S52" s="24">
        <v>-70</v>
      </c>
      <c r="T52" s="14">
        <v>-357</v>
      </c>
      <c r="U52" s="14">
        <v>294</v>
      </c>
      <c r="V52" s="14">
        <v>511</v>
      </c>
      <c r="W52" s="24">
        <v>373</v>
      </c>
      <c r="X52" s="14">
        <v>525</v>
      </c>
      <c r="Y52" s="14">
        <v>732</v>
      </c>
      <c r="Z52" s="14">
        <v>511</v>
      </c>
      <c r="AA52" s="24">
        <v>51</v>
      </c>
      <c r="AB52" s="14">
        <v>156</v>
      </c>
      <c r="AC52" s="14">
        <v>-1475</v>
      </c>
      <c r="AD52" s="14">
        <v>-1665</v>
      </c>
      <c r="AE52" s="24">
        <v>97</v>
      </c>
      <c r="AF52" s="14">
        <v>92</v>
      </c>
      <c r="AG52" s="14">
        <v>-143</v>
      </c>
      <c r="AH52" s="14">
        <v>-563</v>
      </c>
      <c r="AI52" s="24">
        <v>208</v>
      </c>
      <c r="AJ52" s="14">
        <v>116</v>
      </c>
      <c r="AK52" s="14">
        <v>147</v>
      </c>
      <c r="AL52" s="14">
        <v>-167</v>
      </c>
      <c r="AM52" s="24">
        <v>-182</v>
      </c>
      <c r="AN52" s="14">
        <v>-543</v>
      </c>
      <c r="AO52" s="14">
        <v>-822</v>
      </c>
      <c r="AP52" s="14">
        <v>-862</v>
      </c>
      <c r="AQ52" s="24">
        <v>-81</v>
      </c>
      <c r="AR52" s="14">
        <v>-191</v>
      </c>
      <c r="AS52" s="14">
        <v>-230</v>
      </c>
      <c r="AT52" s="14">
        <v>-430</v>
      </c>
      <c r="AU52" s="14">
        <v>174</v>
      </c>
      <c r="AV52" s="14">
        <v>492</v>
      </c>
      <c r="AW52" s="14">
        <v>490</v>
      </c>
      <c r="AX52" s="14">
        <v>60</v>
      </c>
      <c r="AY52" s="14">
        <v>-194</v>
      </c>
      <c r="AZ52" s="14">
        <v>-542</v>
      </c>
      <c r="BA52" s="14">
        <v>-1133</v>
      </c>
      <c r="BB52" s="14">
        <v>-2143</v>
      </c>
      <c r="BC52" s="14">
        <v>-461</v>
      </c>
      <c r="BD52" s="14">
        <v>-823</v>
      </c>
      <c r="BE52" s="14">
        <v>-1188</v>
      </c>
      <c r="BF52" s="14">
        <v>-1291</v>
      </c>
      <c r="BG52" s="14">
        <v>-336</v>
      </c>
      <c r="BI52" s="14">
        <v>-1783</v>
      </c>
      <c r="BJ52" s="14">
        <v>-538</v>
      </c>
      <c r="BK52" s="14">
        <v>-977</v>
      </c>
      <c r="BL52" s="14">
        <v>-1308</v>
      </c>
      <c r="BM52" s="14">
        <v>-1320</v>
      </c>
      <c r="BN52" s="14">
        <v>-377</v>
      </c>
      <c r="BO52" s="14">
        <v>-3649</v>
      </c>
      <c r="BQ52" s="14">
        <v>-559</v>
      </c>
      <c r="BR52" s="14">
        <v>-1047</v>
      </c>
      <c r="BS52" s="14">
        <v>-1457</v>
      </c>
      <c r="BT52" s="14">
        <v>-1516</v>
      </c>
      <c r="BU52" s="14">
        <v>-442</v>
      </c>
      <c r="BV52" s="14">
        <v>-3781</v>
      </c>
      <c r="BW52" s="14">
        <v>-3922</v>
      </c>
      <c r="BY52" s="14">
        <v>-290</v>
      </c>
      <c r="BZ52" s="14">
        <v>-3424</v>
      </c>
      <c r="CA52" s="14">
        <v>-3519</v>
      </c>
      <c r="CB52" s="14">
        <v>-2971</v>
      </c>
      <c r="CC52" s="14">
        <v>-306</v>
      </c>
      <c r="CD52" s="14">
        <v>-442</v>
      </c>
      <c r="CE52" s="14">
        <v>-3554</v>
      </c>
      <c r="CF52" s="14">
        <v>-3017</v>
      </c>
      <c r="CG52" s="14">
        <v>-359</v>
      </c>
      <c r="CH52" s="14">
        <v>3522</v>
      </c>
    </row>
    <row r="53" spans="1:86" x14ac:dyDescent="0.35">
      <c r="A53" s="9" t="s">
        <v>138</v>
      </c>
      <c r="B53" s="29"/>
      <c r="C53" s="5">
        <v>339</v>
      </c>
      <c r="D53" s="5">
        <v>713</v>
      </c>
      <c r="E53" s="5">
        <v>-206</v>
      </c>
      <c r="F53" s="5">
        <v>2669</v>
      </c>
      <c r="G53" s="20">
        <v>-499</v>
      </c>
      <c r="H53" s="5">
        <v>-946</v>
      </c>
      <c r="I53" s="5">
        <v>-1409</v>
      </c>
      <c r="J53" s="5">
        <v>82</v>
      </c>
      <c r="K53" s="20">
        <v>175</v>
      </c>
      <c r="L53" s="5">
        <v>590</v>
      </c>
      <c r="M53" s="5">
        <v>2386</v>
      </c>
      <c r="N53" s="5">
        <v>4270</v>
      </c>
      <c r="O53" s="20">
        <v>1187</v>
      </c>
      <c r="P53" s="5">
        <v>2017</v>
      </c>
      <c r="Q53" s="5">
        <v>3019</v>
      </c>
      <c r="R53" s="5">
        <v>5057</v>
      </c>
      <c r="S53" s="20">
        <v>26</v>
      </c>
      <c r="T53" s="5">
        <v>1163</v>
      </c>
      <c r="U53" s="5">
        <v>899</v>
      </c>
      <c r="V53" s="5">
        <v>172</v>
      </c>
      <c r="W53" s="20">
        <v>-1209</v>
      </c>
      <c r="X53" s="5">
        <v>-1665</v>
      </c>
      <c r="Y53" s="5">
        <v>-1644</v>
      </c>
      <c r="Z53" s="5">
        <v>-1169</v>
      </c>
      <c r="AA53" s="20">
        <v>-824</v>
      </c>
      <c r="AB53" s="5">
        <v>-1120</v>
      </c>
      <c r="AC53" s="5">
        <v>4375</v>
      </c>
      <c r="AD53" s="5">
        <v>4801</v>
      </c>
      <c r="AE53" s="20">
        <v>-1205</v>
      </c>
      <c r="AF53" s="5">
        <v>-718</v>
      </c>
      <c r="AG53" s="5">
        <v>101</v>
      </c>
      <c r="AH53" s="5">
        <v>1572</v>
      </c>
      <c r="AI53" s="20">
        <v>-1047</v>
      </c>
      <c r="AJ53" s="5">
        <v>-1229</v>
      </c>
      <c r="AK53" s="5">
        <v>-1310</v>
      </c>
      <c r="AL53" s="5">
        <v>417</v>
      </c>
      <c r="AM53" s="20">
        <v>-55</v>
      </c>
      <c r="AN53" s="5">
        <v>45</v>
      </c>
      <c r="AO53" s="5">
        <v>1348</v>
      </c>
      <c r="AP53" s="5">
        <v>3787</v>
      </c>
      <c r="AQ53" s="20">
        <v>105</v>
      </c>
      <c r="AR53" s="5">
        <v>512</v>
      </c>
      <c r="AS53" s="5">
        <v>1041</v>
      </c>
      <c r="AT53" s="5">
        <v>2325</v>
      </c>
      <c r="AU53" s="5">
        <v>-257</v>
      </c>
      <c r="AV53" s="5">
        <v>-1570</v>
      </c>
      <c r="AW53" s="5">
        <v>-2194</v>
      </c>
      <c r="AX53" s="5">
        <v>-1830</v>
      </c>
      <c r="AY53" s="5">
        <v>646</v>
      </c>
      <c r="AZ53" s="5">
        <v>2204</v>
      </c>
      <c r="BA53" s="5">
        <v>3840</v>
      </c>
      <c r="BB53" s="5">
        <v>4854</v>
      </c>
      <c r="BC53" s="5">
        <v>868</v>
      </c>
      <c r="BD53" s="5">
        <v>1976</v>
      </c>
      <c r="BE53" s="5">
        <v>3248</v>
      </c>
      <c r="BF53" s="5">
        <v>4491</v>
      </c>
      <c r="BG53" s="5">
        <v>1113</v>
      </c>
      <c r="BI53" s="5">
        <v>6072</v>
      </c>
      <c r="BJ53" s="5">
        <v>1211</v>
      </c>
      <c r="BK53" s="5">
        <v>2656</v>
      </c>
      <c r="BL53" s="5">
        <v>3689</v>
      </c>
      <c r="BM53" s="5">
        <v>4702</v>
      </c>
      <c r="BN53" s="5">
        <v>1356</v>
      </c>
      <c r="BO53" s="5">
        <v>21850</v>
      </c>
      <c r="BQ53" s="5">
        <v>1289</v>
      </c>
      <c r="BR53" s="5">
        <v>2942</v>
      </c>
      <c r="BS53" s="5">
        <v>4306</v>
      </c>
      <c r="BT53" s="5">
        <v>5542</v>
      </c>
      <c r="BU53" s="5">
        <v>1646</v>
      </c>
      <c r="BV53" s="5">
        <v>22431</v>
      </c>
      <c r="BW53" s="5">
        <v>23919</v>
      </c>
      <c r="BY53" s="5">
        <v>1025</v>
      </c>
      <c r="BZ53" s="5">
        <v>21043</v>
      </c>
      <c r="CA53" s="5">
        <v>22281</v>
      </c>
      <c r="CB53" s="5">
        <v>24130</v>
      </c>
      <c r="CC53" s="5">
        <v>1262</v>
      </c>
      <c r="CD53" s="5">
        <v>1703</v>
      </c>
      <c r="CE53" s="5">
        <v>10913</v>
      </c>
      <c r="CF53" s="5">
        <v>12617</v>
      </c>
      <c r="CG53" s="5"/>
      <c r="CH53" s="5"/>
    </row>
    <row r="54" spans="1:86" x14ac:dyDescent="0.35">
      <c r="A54" s="9" t="s">
        <v>166</v>
      </c>
      <c r="B54" s="29"/>
      <c r="C54" s="5"/>
      <c r="D54" s="5"/>
      <c r="E54" s="5"/>
      <c r="F54" s="5"/>
      <c r="G54" s="20"/>
      <c r="H54" s="5"/>
      <c r="I54" s="5"/>
      <c r="J54" s="5"/>
      <c r="K54" s="20"/>
      <c r="L54" s="5"/>
      <c r="M54" s="5"/>
      <c r="N54" s="5"/>
      <c r="O54" s="20"/>
      <c r="P54" s="5"/>
      <c r="Q54" s="5"/>
      <c r="R54" s="5"/>
      <c r="S54" s="20"/>
      <c r="T54" s="5"/>
      <c r="U54" s="5"/>
      <c r="V54" s="5"/>
      <c r="W54" s="20"/>
      <c r="X54" s="5"/>
      <c r="Y54" s="5"/>
      <c r="Z54" s="5"/>
      <c r="AA54" s="20"/>
      <c r="AB54" s="5"/>
      <c r="AC54" s="5"/>
      <c r="AD54" s="5"/>
      <c r="AE54" s="20"/>
      <c r="AF54" s="5"/>
      <c r="AG54" s="5"/>
      <c r="AH54" s="5"/>
      <c r="AI54" s="20"/>
      <c r="AJ54" s="5"/>
      <c r="AK54" s="5"/>
      <c r="AL54" s="5"/>
      <c r="AM54" s="20"/>
      <c r="AN54" s="5"/>
      <c r="AO54" s="48"/>
      <c r="AP54" s="48"/>
      <c r="AQ54" s="20"/>
      <c r="AR54" s="5"/>
      <c r="AS54" s="5"/>
      <c r="AT54" s="5"/>
      <c r="AU54" s="5"/>
      <c r="AV54" s="5"/>
      <c r="AW54" s="5"/>
      <c r="AX54" s="5"/>
      <c r="AY54" s="49"/>
      <c r="AZ54" s="5"/>
      <c r="BA54" s="5"/>
      <c r="BB54" s="5">
        <v>0</v>
      </c>
      <c r="BC54" s="5"/>
      <c r="BD54" s="5"/>
      <c r="BE54" s="5"/>
      <c r="BF54" s="5">
        <v>0</v>
      </c>
      <c r="BG54" s="5"/>
      <c r="BI54" s="5">
        <v>-1218</v>
      </c>
      <c r="BJ54" s="5">
        <v>-343</v>
      </c>
      <c r="BK54" s="5">
        <v>-680</v>
      </c>
      <c r="BL54" s="5">
        <v>-441</v>
      </c>
      <c r="BM54" s="5">
        <v>-211</v>
      </c>
      <c r="BN54" s="5">
        <v>-243</v>
      </c>
      <c r="BO54" s="5">
        <v>-509</v>
      </c>
      <c r="BQ54" s="5">
        <v>-421</v>
      </c>
      <c r="BR54" s="5">
        <v>-966</v>
      </c>
      <c r="BS54" s="5">
        <v>-1058</v>
      </c>
      <c r="BT54" s="5">
        <v>-1051</v>
      </c>
      <c r="BU54" s="5">
        <v>-532</v>
      </c>
      <c r="BV54" s="5">
        <v>-1090</v>
      </c>
      <c r="BW54" s="5">
        <v>-1178</v>
      </c>
      <c r="BY54" s="5">
        <v>88</v>
      </c>
      <c r="BZ54" s="5">
        <v>298</v>
      </c>
      <c r="CA54" s="5">
        <v>376</v>
      </c>
      <c r="CB54" s="5">
        <v>938</v>
      </c>
      <c r="CC54" s="5">
        <v>485</v>
      </c>
      <c r="CD54" s="5">
        <v>931</v>
      </c>
      <c r="CE54" s="5">
        <v>1432</v>
      </c>
      <c r="CF54" s="5">
        <v>1432</v>
      </c>
      <c r="CG54" s="5"/>
      <c r="CH54" s="5"/>
    </row>
    <row r="55" spans="1:86" x14ac:dyDescent="0.35">
      <c r="A55" s="9" t="s">
        <v>159</v>
      </c>
      <c r="B55" s="29"/>
      <c r="C55" s="5"/>
      <c r="D55" s="5"/>
      <c r="E55" s="5"/>
      <c r="F55" s="5"/>
      <c r="G55" s="20"/>
      <c r="H55" s="5"/>
      <c r="I55" s="5"/>
      <c r="J55" s="5"/>
      <c r="K55" s="20"/>
      <c r="L55" s="5"/>
      <c r="M55" s="5"/>
      <c r="N55" s="5"/>
      <c r="O55" s="20"/>
      <c r="P55" s="5"/>
      <c r="Q55" s="5"/>
      <c r="R55" s="5"/>
      <c r="S55" s="20"/>
      <c r="T55" s="5"/>
      <c r="U55" s="5"/>
      <c r="V55" s="5"/>
      <c r="W55" s="20"/>
      <c r="X55" s="5"/>
      <c r="Y55" s="5"/>
      <c r="Z55" s="5"/>
      <c r="AA55" s="20"/>
      <c r="AB55" s="5"/>
      <c r="AC55" s="5"/>
      <c r="AD55" s="5"/>
      <c r="AE55" s="20"/>
      <c r="AF55" s="5"/>
      <c r="AG55" s="5"/>
      <c r="AH55" s="5"/>
      <c r="AI55" s="20"/>
      <c r="AJ55" s="5"/>
      <c r="AK55" s="5"/>
      <c r="AL55" s="5"/>
      <c r="AM55" s="20"/>
      <c r="AN55" s="5"/>
      <c r="AO55" s="48"/>
      <c r="AP55" s="48"/>
      <c r="AQ55" s="20"/>
      <c r="AR55" s="5"/>
      <c r="AS55" s="5"/>
      <c r="AT55" s="5"/>
      <c r="AU55" s="5"/>
      <c r="AV55" s="5"/>
      <c r="AW55" s="5"/>
      <c r="AX55" s="5"/>
      <c r="AY55" s="49"/>
      <c r="AZ55" s="5"/>
      <c r="BA55" s="5"/>
      <c r="BB55" s="5"/>
      <c r="BC55" s="5"/>
      <c r="BD55" s="5"/>
      <c r="BE55" s="5"/>
      <c r="BF55" s="5"/>
      <c r="BG55" s="5"/>
      <c r="BI55" s="5"/>
      <c r="BJ55" s="5"/>
      <c r="BK55" s="5"/>
      <c r="BL55" s="5"/>
      <c r="BM55" s="5"/>
      <c r="BN55" s="5"/>
      <c r="BO55" s="5"/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-84</v>
      </c>
      <c r="BY55" s="5"/>
      <c r="BZ55" s="5"/>
      <c r="CA55" s="5"/>
      <c r="CB55" s="5"/>
      <c r="CC55" s="5"/>
      <c r="CD55" s="5"/>
      <c r="CE55" s="5"/>
      <c r="CF55" s="5"/>
      <c r="CG55" s="5"/>
      <c r="CH55" s="5"/>
    </row>
    <row r="56" spans="1:86" x14ac:dyDescent="0.35">
      <c r="A56" s="9" t="s">
        <v>16</v>
      </c>
      <c r="B56" s="29"/>
      <c r="C56" s="5"/>
      <c r="D56" s="5"/>
      <c r="E56" s="5"/>
      <c r="F56" s="5"/>
      <c r="G56" s="20"/>
      <c r="H56" s="5"/>
      <c r="I56" s="5"/>
      <c r="J56" s="5"/>
      <c r="K56" s="20"/>
      <c r="L56" s="5"/>
      <c r="M56" s="5"/>
      <c r="N56" s="5"/>
      <c r="O56" s="20"/>
      <c r="P56" s="5"/>
      <c r="Q56" s="5"/>
      <c r="R56" s="5"/>
      <c r="S56" s="20"/>
      <c r="T56" s="5"/>
      <c r="U56" s="5"/>
      <c r="V56" s="5"/>
      <c r="W56" s="20"/>
      <c r="X56" s="5"/>
      <c r="Y56" s="5"/>
      <c r="Z56" s="5"/>
      <c r="AA56" s="20"/>
      <c r="AB56" s="5"/>
      <c r="AC56" s="5"/>
      <c r="AD56" s="5"/>
      <c r="AE56" s="20"/>
      <c r="AF56" s="5"/>
      <c r="AG56" s="5"/>
      <c r="AH56" s="5"/>
      <c r="AI56" s="20"/>
      <c r="AJ56" s="5"/>
      <c r="AK56" s="5"/>
      <c r="AL56" s="5"/>
      <c r="AM56" s="20"/>
      <c r="AN56" s="5"/>
      <c r="AO56" s="48"/>
      <c r="AP56" s="48"/>
      <c r="AQ56" s="20"/>
      <c r="AR56" s="5"/>
      <c r="AS56" s="5"/>
      <c r="AT56" s="5"/>
      <c r="AU56" s="5"/>
      <c r="AV56" s="5"/>
      <c r="AW56" s="5"/>
      <c r="AX56" s="5"/>
      <c r="AY56" s="49"/>
      <c r="AZ56" s="5"/>
      <c r="BA56" s="5"/>
      <c r="BB56" s="5">
        <v>4854</v>
      </c>
      <c r="BC56" s="5"/>
      <c r="BD56" s="5"/>
      <c r="BE56" s="5"/>
      <c r="BF56" s="5">
        <v>4491</v>
      </c>
      <c r="BG56" s="5">
        <v>1113</v>
      </c>
      <c r="BI56" s="5">
        <v>4854</v>
      </c>
      <c r="BJ56" s="5">
        <v>868</v>
      </c>
      <c r="BK56" s="5">
        <v>1976</v>
      </c>
      <c r="BL56" s="5">
        <v>3248</v>
      </c>
      <c r="BM56" s="5">
        <v>4491</v>
      </c>
      <c r="BN56" s="5">
        <v>1113</v>
      </c>
      <c r="BO56" s="5">
        <v>21341</v>
      </c>
      <c r="BQ56" s="5">
        <v>868</v>
      </c>
      <c r="BR56" s="5">
        <v>1976</v>
      </c>
      <c r="BS56" s="5">
        <v>3248</v>
      </c>
      <c r="BT56" s="5">
        <v>4491</v>
      </c>
      <c r="BU56" s="5">
        <v>1113</v>
      </c>
      <c r="BV56" s="5">
        <v>21341</v>
      </c>
      <c r="BW56" s="5">
        <v>22657</v>
      </c>
      <c r="BY56" s="5">
        <v>1113</v>
      </c>
      <c r="BZ56" s="5">
        <v>21341</v>
      </c>
      <c r="CA56" s="5">
        <v>22657</v>
      </c>
      <c r="CB56" s="5">
        <v>25068</v>
      </c>
      <c r="CC56" s="5">
        <v>1747</v>
      </c>
      <c r="CD56" s="5">
        <v>2634</v>
      </c>
      <c r="CE56" s="5">
        <v>12345</v>
      </c>
      <c r="CF56" s="5">
        <v>14049</v>
      </c>
      <c r="CG56" s="5">
        <v>1284</v>
      </c>
      <c r="CH56" s="5">
        <v>6846</v>
      </c>
    </row>
    <row r="57" spans="1:86" x14ac:dyDescent="0.35">
      <c r="A57" s="10" t="s">
        <v>17</v>
      </c>
      <c r="B57" s="13"/>
      <c r="C57" s="14">
        <v>29</v>
      </c>
      <c r="D57" s="14">
        <v>85</v>
      </c>
      <c r="E57" s="14">
        <v>32</v>
      </c>
      <c r="F57" s="14">
        <v>110</v>
      </c>
      <c r="G57" s="24">
        <v>33</v>
      </c>
      <c r="H57" s="14">
        <v>60</v>
      </c>
      <c r="I57" s="14">
        <v>65</v>
      </c>
      <c r="J57" s="14">
        <v>60</v>
      </c>
      <c r="K57" s="24">
        <v>29</v>
      </c>
      <c r="L57" s="14">
        <v>28</v>
      </c>
      <c r="M57" s="14">
        <v>90</v>
      </c>
      <c r="N57" s="14">
        <v>190</v>
      </c>
      <c r="O57" s="24">
        <v>60</v>
      </c>
      <c r="P57" s="14">
        <v>107</v>
      </c>
      <c r="Q57" s="14">
        <v>133</v>
      </c>
      <c r="R57" s="14">
        <v>244</v>
      </c>
      <c r="S57" s="24">
        <v>-111</v>
      </c>
      <c r="T57" s="14">
        <v>0</v>
      </c>
      <c r="U57" s="14">
        <v>0</v>
      </c>
      <c r="V57" s="14">
        <v>0</v>
      </c>
      <c r="W57" s="24"/>
      <c r="X57" s="14">
        <v>0</v>
      </c>
      <c r="Y57" s="14">
        <v>0</v>
      </c>
      <c r="Z57" s="14">
        <v>0</v>
      </c>
      <c r="AA57" s="24"/>
      <c r="AB57" s="14">
        <v>0</v>
      </c>
      <c r="AC57" s="14">
        <v>0</v>
      </c>
      <c r="AD57" s="14">
        <v>0</v>
      </c>
      <c r="AE57" s="24"/>
      <c r="AF57" s="14">
        <v>0</v>
      </c>
      <c r="AG57" s="14"/>
      <c r="AH57" s="14"/>
      <c r="AI57" s="24"/>
      <c r="AJ57" s="14"/>
      <c r="AK57" s="14"/>
      <c r="AL57" s="14"/>
      <c r="AM57" s="24"/>
      <c r="AN57" s="14"/>
      <c r="AO57" s="45"/>
      <c r="AP57" s="45"/>
      <c r="AQ57" s="24"/>
      <c r="AR57" s="14"/>
      <c r="AS57" s="14"/>
      <c r="AT57" s="14"/>
      <c r="AU57" s="14">
        <v>0</v>
      </c>
      <c r="AV57" s="14">
        <v>0</v>
      </c>
      <c r="AW57" s="14">
        <v>0</v>
      </c>
      <c r="AX57" s="14">
        <v>0</v>
      </c>
      <c r="AY57" s="24">
        <v>112</v>
      </c>
      <c r="AZ57" s="14">
        <v>314</v>
      </c>
      <c r="BA57" s="14">
        <v>593</v>
      </c>
      <c r="BB57" s="14">
        <v>821</v>
      </c>
      <c r="BC57" s="47">
        <v>198</v>
      </c>
      <c r="BD57" s="47">
        <v>345</v>
      </c>
      <c r="BE57" s="47">
        <v>492</v>
      </c>
      <c r="BF57" s="47">
        <v>745</v>
      </c>
      <c r="BG57" s="47">
        <v>124</v>
      </c>
      <c r="BI57" s="14">
        <v>821</v>
      </c>
      <c r="BJ57" s="47">
        <v>198</v>
      </c>
      <c r="BK57" s="47">
        <v>345</v>
      </c>
      <c r="BL57" s="47">
        <v>492</v>
      </c>
      <c r="BM57" s="47">
        <v>745</v>
      </c>
      <c r="BN57" s="47">
        <v>124</v>
      </c>
      <c r="BO57" s="47">
        <v>-342</v>
      </c>
      <c r="BQ57" s="47">
        <v>198</v>
      </c>
      <c r="BR57" s="47">
        <v>345</v>
      </c>
      <c r="BS57" s="47">
        <v>492</v>
      </c>
      <c r="BT57" s="47">
        <v>745</v>
      </c>
      <c r="BU57" s="47">
        <v>124</v>
      </c>
      <c r="BV57" s="47">
        <v>-342</v>
      </c>
      <c r="BW57" s="47">
        <v>491</v>
      </c>
      <c r="BY57" s="47">
        <v>124</v>
      </c>
      <c r="BZ57" s="47">
        <v>-342</v>
      </c>
      <c r="CA57" s="47">
        <v>491</v>
      </c>
      <c r="CB57" s="47">
        <v>24237</v>
      </c>
      <c r="CC57" s="47">
        <v>261</v>
      </c>
      <c r="CD57" s="47">
        <v>350</v>
      </c>
      <c r="CE57" s="47">
        <v>719</v>
      </c>
      <c r="CF57" s="47">
        <v>1106</v>
      </c>
      <c r="CG57" s="47">
        <v>297</v>
      </c>
      <c r="CH57" s="47">
        <v>564</v>
      </c>
    </row>
    <row r="58" spans="1:86" x14ac:dyDescent="0.35">
      <c r="A58" s="10" t="s">
        <v>18</v>
      </c>
      <c r="B58" s="13"/>
      <c r="C58" s="14">
        <v>310</v>
      </c>
      <c r="D58" s="14">
        <v>628</v>
      </c>
      <c r="E58" s="14">
        <v>-238</v>
      </c>
      <c r="F58" s="14">
        <v>2559</v>
      </c>
      <c r="G58" s="24">
        <v>-532</v>
      </c>
      <c r="H58" s="14">
        <v>-1006</v>
      </c>
      <c r="I58" s="14">
        <v>-1474</v>
      </c>
      <c r="J58" s="14">
        <v>22</v>
      </c>
      <c r="K58" s="24">
        <v>146</v>
      </c>
      <c r="L58" s="14">
        <v>562</v>
      </c>
      <c r="M58" s="14">
        <v>2296</v>
      </c>
      <c r="N58" s="14">
        <v>4080</v>
      </c>
      <c r="O58" s="24">
        <v>1127</v>
      </c>
      <c r="P58" s="14">
        <v>1911</v>
      </c>
      <c r="Q58" s="14">
        <v>2888</v>
      </c>
      <c r="R58" s="14">
        <v>4813</v>
      </c>
      <c r="S58" s="24">
        <v>137</v>
      </c>
      <c r="T58" s="14">
        <v>1163</v>
      </c>
      <c r="U58" s="14">
        <v>899</v>
      </c>
      <c r="V58" s="14">
        <v>172</v>
      </c>
      <c r="W58" s="24">
        <v>-1209</v>
      </c>
      <c r="X58" s="14">
        <v>-1665</v>
      </c>
      <c r="Y58" s="14">
        <v>-1644</v>
      </c>
      <c r="Z58" s="14">
        <v>-1169</v>
      </c>
      <c r="AA58" s="24">
        <v>-824</v>
      </c>
      <c r="AB58" s="14">
        <v>-1120</v>
      </c>
      <c r="AC58" s="14">
        <v>4375</v>
      </c>
      <c r="AD58" s="14">
        <v>4801</v>
      </c>
      <c r="AE58" s="24">
        <v>-1205</v>
      </c>
      <c r="AF58" s="14">
        <v>-718</v>
      </c>
      <c r="AG58" s="14">
        <v>101</v>
      </c>
      <c r="AH58" s="14">
        <v>1572</v>
      </c>
      <c r="AI58" s="24">
        <v>-1047</v>
      </c>
      <c r="AJ58" s="14">
        <v>-1229</v>
      </c>
      <c r="AK58" s="14">
        <v>-1310</v>
      </c>
      <c r="AL58" s="14">
        <v>417</v>
      </c>
      <c r="AM58" s="24">
        <v>-55</v>
      </c>
      <c r="AN58" s="14">
        <v>44.575178814038402</v>
      </c>
      <c r="AO58" s="14">
        <v>1348</v>
      </c>
      <c r="AP58" s="14">
        <v>3787</v>
      </c>
      <c r="AQ58" s="24">
        <v>105</v>
      </c>
      <c r="AR58" s="14">
        <v>512</v>
      </c>
      <c r="AS58" s="14">
        <v>1041</v>
      </c>
      <c r="AT58" s="14">
        <v>2325</v>
      </c>
      <c r="AU58" s="14">
        <v>-257</v>
      </c>
      <c r="AV58" s="14">
        <v>-1570</v>
      </c>
      <c r="AW58" s="14">
        <v>-2194</v>
      </c>
      <c r="AX58" s="14">
        <v>-1830</v>
      </c>
      <c r="AY58" s="24">
        <v>534</v>
      </c>
      <c r="AZ58" s="14">
        <v>1890</v>
      </c>
      <c r="BA58" s="14">
        <v>3247</v>
      </c>
      <c r="BB58" s="14">
        <v>4033</v>
      </c>
      <c r="BC58" s="47">
        <v>670</v>
      </c>
      <c r="BD58" s="47">
        <v>1631</v>
      </c>
      <c r="BE58" s="47">
        <v>2756</v>
      </c>
      <c r="BF58" s="47">
        <v>3746</v>
      </c>
      <c r="BG58" s="47">
        <v>989</v>
      </c>
      <c r="BI58" s="14">
        <v>4033</v>
      </c>
      <c r="BJ58" s="47">
        <v>670</v>
      </c>
      <c r="BK58" s="47">
        <v>1631</v>
      </c>
      <c r="BL58" s="47">
        <v>2756</v>
      </c>
      <c r="BM58" s="47">
        <v>3746</v>
      </c>
      <c r="BN58" s="47">
        <v>989</v>
      </c>
      <c r="BO58" s="47">
        <v>21683</v>
      </c>
      <c r="BQ58" s="47">
        <v>670</v>
      </c>
      <c r="BR58" s="47">
        <v>1631</v>
      </c>
      <c r="BS58" s="47">
        <v>2756</v>
      </c>
      <c r="BT58" s="47">
        <v>3746</v>
      </c>
      <c r="BU58" s="47">
        <v>989</v>
      </c>
      <c r="BV58" s="47">
        <v>21683</v>
      </c>
      <c r="BW58" s="47">
        <v>22166</v>
      </c>
      <c r="BY58" s="47">
        <v>989</v>
      </c>
      <c r="BZ58" s="47">
        <v>21683</v>
      </c>
      <c r="CA58" s="47">
        <v>22166</v>
      </c>
      <c r="CB58" s="47">
        <v>831</v>
      </c>
      <c r="CC58" s="47">
        <v>1486</v>
      </c>
      <c r="CD58" s="47">
        <v>2284</v>
      </c>
      <c r="CE58" s="47">
        <v>11626</v>
      </c>
      <c r="CF58" s="47">
        <v>12943</v>
      </c>
      <c r="CG58" s="47">
        <v>987</v>
      </c>
      <c r="CH58" s="47">
        <v>6282</v>
      </c>
    </row>
    <row r="59" spans="1:86" x14ac:dyDescent="0.35">
      <c r="A59" s="6" t="s">
        <v>19</v>
      </c>
      <c r="B59" s="7"/>
      <c r="C59" s="8">
        <v>0.18</v>
      </c>
      <c r="D59" s="8">
        <v>0.34</v>
      </c>
      <c r="E59" s="8">
        <v>-0.12999999999999995</v>
      </c>
      <c r="F59" s="8">
        <v>1.3300000000000003</v>
      </c>
      <c r="G59" s="21">
        <v>-0.26</v>
      </c>
      <c r="H59" s="8">
        <v>-0.5</v>
      </c>
      <c r="I59" s="8">
        <v>-0.73</v>
      </c>
      <c r="J59" s="8">
        <v>1.0000000000000009E-2</v>
      </c>
      <c r="K59" s="21">
        <v>7.0000000000000007E-2</v>
      </c>
      <c r="L59" s="8">
        <v>0.27</v>
      </c>
      <c r="M59" s="8">
        <v>1.1200000000000001</v>
      </c>
      <c r="N59" s="8">
        <v>2.0099999999999998</v>
      </c>
      <c r="O59" s="21">
        <v>0.56000000000000005</v>
      </c>
      <c r="P59" s="8">
        <v>0.95000000000000007</v>
      </c>
      <c r="Q59" s="8">
        <v>1.4300000000000002</v>
      </c>
      <c r="R59" s="8">
        <v>2.38</v>
      </c>
      <c r="S59" s="21">
        <v>7.0000000000000007E-2</v>
      </c>
      <c r="T59" s="8">
        <v>0.63000000000000012</v>
      </c>
      <c r="U59" s="8">
        <v>0.4200000000000001</v>
      </c>
      <c r="V59" s="8">
        <v>8.0000000000000016E-2</v>
      </c>
      <c r="W59" s="21">
        <v>-0.49</v>
      </c>
      <c r="X59" s="8">
        <v>-0.66999999999999993</v>
      </c>
      <c r="Y59" s="8">
        <v>-0.65999999999999992</v>
      </c>
      <c r="Z59" s="8">
        <v>-0.47</v>
      </c>
      <c r="AA59" s="21">
        <v>-0.33</v>
      </c>
      <c r="AB59" s="8">
        <v>-0.45</v>
      </c>
      <c r="AC59" s="8">
        <v>1.7599999999999998</v>
      </c>
      <c r="AD59" s="8">
        <v>1.9299999999999997</v>
      </c>
      <c r="AE59" s="21">
        <v>-0.48</v>
      </c>
      <c r="AF59" s="8">
        <v>-0.28999999999999998</v>
      </c>
      <c r="AG59" s="8">
        <v>0.04</v>
      </c>
      <c r="AH59" s="8">
        <v>0.63</v>
      </c>
      <c r="AI59" s="21">
        <v>-0.42</v>
      </c>
      <c r="AJ59" s="8">
        <v>-0.49</v>
      </c>
      <c r="AK59" s="8">
        <v>-0.53</v>
      </c>
      <c r="AL59" s="8">
        <v>0.17</v>
      </c>
      <c r="AM59" s="21">
        <v>-0.02</v>
      </c>
      <c r="AN59" s="8">
        <v>0.02</v>
      </c>
      <c r="AO59" s="8">
        <v>0.54</v>
      </c>
      <c r="AP59" s="8">
        <v>1.52</v>
      </c>
      <c r="AQ59" s="21">
        <v>0.04</v>
      </c>
      <c r="AR59" s="8">
        <v>0.21</v>
      </c>
      <c r="AS59" s="8">
        <v>0.42</v>
      </c>
      <c r="AT59" s="8">
        <v>0.94</v>
      </c>
      <c r="AU59" s="8">
        <v>-0.1</v>
      </c>
      <c r="AV59" s="8">
        <v>-0.63</v>
      </c>
      <c r="AW59" s="8">
        <v>-0.88</v>
      </c>
      <c r="AX59" s="8">
        <v>-0.74</v>
      </c>
      <c r="AY59" s="8">
        <v>0.26</v>
      </c>
      <c r="AZ59" s="8">
        <v>0.89</v>
      </c>
      <c r="BA59" s="8">
        <v>1.56</v>
      </c>
      <c r="BB59" s="8">
        <v>2.09</v>
      </c>
      <c r="BC59" s="8">
        <v>0.37</v>
      </c>
      <c r="BD59" s="8">
        <v>0.85</v>
      </c>
      <c r="BE59" s="8">
        <v>1.4</v>
      </c>
      <c r="BF59" s="8">
        <v>1.94</v>
      </c>
      <c r="BG59" s="8">
        <v>0.48</v>
      </c>
      <c r="BI59" s="8">
        <v>2.09</v>
      </c>
      <c r="BJ59" s="8">
        <v>0.37</v>
      </c>
      <c r="BK59" s="8">
        <v>0.85</v>
      </c>
      <c r="BL59" s="8">
        <v>1.4</v>
      </c>
      <c r="BM59" s="8">
        <v>1.94</v>
      </c>
      <c r="BN59" s="8">
        <v>0.48</v>
      </c>
      <c r="BO59" s="8">
        <v>9.2100000000000009</v>
      </c>
      <c r="BQ59" s="8">
        <v>0.37</v>
      </c>
      <c r="BR59" s="8">
        <v>0.85</v>
      </c>
      <c r="BS59" s="8">
        <v>1.4</v>
      </c>
      <c r="BT59" s="8">
        <v>1.94</v>
      </c>
      <c r="BU59" s="8">
        <v>0.48</v>
      </c>
      <c r="BV59" s="8">
        <v>9.2100000000000009</v>
      </c>
      <c r="BW59" s="8">
        <v>9.7799999999999994</v>
      </c>
      <c r="BY59" s="8">
        <v>0.48</v>
      </c>
      <c r="BZ59" s="8">
        <v>9.2100000000000009</v>
      </c>
      <c r="CA59" s="8">
        <v>9.7799999999999994</v>
      </c>
      <c r="CB59" s="8">
        <v>10.16</v>
      </c>
      <c r="CC59" s="8">
        <v>0.71</v>
      </c>
      <c r="CD59" s="8">
        <v>1.07</v>
      </c>
      <c r="CE59" s="8">
        <v>5.0199999999999996</v>
      </c>
      <c r="CF59" s="8">
        <v>5.71</v>
      </c>
      <c r="CG59" s="8">
        <v>0.52</v>
      </c>
      <c r="CH59" s="8">
        <v>2.78</v>
      </c>
    </row>
    <row r="60" spans="1:86" x14ac:dyDescent="0.35">
      <c r="C60" s="3"/>
      <c r="D60" s="3"/>
      <c r="E60" s="3"/>
      <c r="F60" s="3"/>
      <c r="G60" s="4"/>
      <c r="H60" s="3"/>
      <c r="I60" s="3"/>
      <c r="J60" s="3"/>
      <c r="K60" s="4"/>
      <c r="L60" s="3"/>
      <c r="M60" s="3"/>
      <c r="N60" s="3"/>
      <c r="O60" s="4"/>
      <c r="P60" s="3"/>
      <c r="Q60" s="3"/>
      <c r="R60" s="3"/>
      <c r="S60" s="4"/>
      <c r="T60" s="3"/>
      <c r="U60" s="3"/>
      <c r="V60" s="3"/>
      <c r="W60" s="4"/>
      <c r="X60" s="3"/>
      <c r="Y60" s="3"/>
      <c r="Z60" s="3"/>
      <c r="AA60" s="4"/>
      <c r="AB60" s="3"/>
      <c r="AC60" s="3"/>
      <c r="AD60" s="3"/>
      <c r="AE60" s="4"/>
      <c r="AF60" s="3"/>
      <c r="AG60" s="3"/>
      <c r="AH60" s="3"/>
      <c r="AI60" s="4"/>
      <c r="AJ60" s="3"/>
      <c r="AK60" s="3"/>
      <c r="AM60" s="4"/>
      <c r="AN60" s="3"/>
      <c r="AO60" s="3"/>
      <c r="AP60" s="3"/>
      <c r="AQ60" s="4"/>
      <c r="AR60" s="3"/>
    </row>
    <row r="61" spans="1:86" x14ac:dyDescent="0.35">
      <c r="C61" s="3"/>
      <c r="D61" s="3"/>
      <c r="E61" s="3"/>
      <c r="F61" s="3"/>
      <c r="G61" s="4"/>
      <c r="H61" s="3"/>
      <c r="I61" s="3"/>
      <c r="J61" s="3"/>
      <c r="K61" s="4"/>
      <c r="L61" s="3"/>
      <c r="M61" s="3"/>
      <c r="N61" s="3"/>
      <c r="O61" s="4"/>
      <c r="P61" s="3"/>
      <c r="Q61" s="3"/>
      <c r="R61" s="3"/>
      <c r="S61" s="4"/>
      <c r="T61" s="3"/>
      <c r="U61" s="3"/>
      <c r="V61" s="3"/>
      <c r="W61" s="4"/>
      <c r="X61" s="3"/>
      <c r="Y61" s="3"/>
      <c r="Z61" s="3"/>
      <c r="AA61" s="4"/>
      <c r="AB61" s="3"/>
      <c r="AC61" s="3"/>
      <c r="AD61" s="3"/>
      <c r="AE61" s="4"/>
      <c r="AF61" s="3"/>
      <c r="AG61" s="3"/>
      <c r="AH61" s="3"/>
      <c r="AI61" s="4"/>
      <c r="AJ61" s="3"/>
      <c r="AK61" s="3"/>
      <c r="AM61" s="4"/>
      <c r="AN61" s="3"/>
      <c r="AO61" s="3"/>
      <c r="AP61" s="3"/>
      <c r="AQ61" s="4"/>
      <c r="AR61" s="3"/>
    </row>
    <row r="62" spans="1:86" x14ac:dyDescent="0.35">
      <c r="A62" s="43" t="s">
        <v>21</v>
      </c>
      <c r="B62" s="43" t="s">
        <v>98</v>
      </c>
      <c r="C62" s="31">
        <v>39538</v>
      </c>
      <c r="D62" s="31">
        <v>39629</v>
      </c>
      <c r="E62" s="31">
        <v>39721</v>
      </c>
      <c r="F62" s="32">
        <v>39813</v>
      </c>
      <c r="G62" s="34">
        <v>39903</v>
      </c>
      <c r="H62" s="31">
        <v>39994</v>
      </c>
      <c r="I62" s="31">
        <v>40086</v>
      </c>
      <c r="J62" s="31">
        <v>40178</v>
      </c>
      <c r="K62" s="34">
        <v>40268</v>
      </c>
      <c r="L62" s="31">
        <v>40359</v>
      </c>
      <c r="M62" s="31">
        <v>40451</v>
      </c>
      <c r="N62" s="31">
        <v>40543</v>
      </c>
      <c r="O62" s="34">
        <v>40633</v>
      </c>
      <c r="P62" s="31">
        <v>40724</v>
      </c>
      <c r="Q62" s="31">
        <v>40816</v>
      </c>
      <c r="R62" s="31">
        <v>40908</v>
      </c>
      <c r="S62" s="34">
        <v>40999</v>
      </c>
      <c r="T62" s="31">
        <v>41090</v>
      </c>
      <c r="U62" s="31">
        <v>41182</v>
      </c>
      <c r="V62" s="31">
        <v>41274</v>
      </c>
      <c r="W62" s="34">
        <v>41364</v>
      </c>
      <c r="X62" s="31">
        <v>41455</v>
      </c>
      <c r="Y62" s="31">
        <v>41547</v>
      </c>
      <c r="Z62" s="31">
        <v>41639</v>
      </c>
      <c r="AA62" s="34">
        <v>41729</v>
      </c>
      <c r="AB62" s="31">
        <v>41820</v>
      </c>
      <c r="AC62" s="31">
        <v>41912</v>
      </c>
      <c r="AD62" s="31">
        <v>42004</v>
      </c>
      <c r="AE62" s="34">
        <v>42094</v>
      </c>
      <c r="AF62" s="31">
        <v>42185</v>
      </c>
      <c r="AG62" s="31">
        <v>42277</v>
      </c>
      <c r="AH62" s="31">
        <v>42369</v>
      </c>
      <c r="AI62" s="34">
        <v>42460</v>
      </c>
      <c r="AJ62" s="31">
        <v>42551</v>
      </c>
      <c r="AK62" s="31">
        <v>42643</v>
      </c>
      <c r="AL62" s="31">
        <v>42735</v>
      </c>
      <c r="AM62" s="34">
        <v>42825</v>
      </c>
      <c r="AN62" s="31">
        <v>42916</v>
      </c>
      <c r="AO62" s="31">
        <v>43008</v>
      </c>
      <c r="AP62" s="31">
        <v>43100</v>
      </c>
      <c r="AQ62" s="34">
        <v>43190</v>
      </c>
      <c r="AR62" s="31">
        <v>43281</v>
      </c>
      <c r="AS62" s="31">
        <v>43373</v>
      </c>
      <c r="AT62" s="31">
        <v>43465</v>
      </c>
      <c r="AU62" s="31">
        <v>43555</v>
      </c>
      <c r="AV62" s="31">
        <v>43646</v>
      </c>
      <c r="AW62" s="31">
        <v>43738</v>
      </c>
      <c r="AX62" s="31">
        <v>43830</v>
      </c>
      <c r="AY62" s="31">
        <v>43921</v>
      </c>
      <c r="AZ62" s="31">
        <v>44012</v>
      </c>
      <c r="BA62" s="31">
        <v>44104</v>
      </c>
      <c r="BB62" s="31">
        <v>44196</v>
      </c>
      <c r="BC62" s="31">
        <v>44286</v>
      </c>
      <c r="BD62" s="31">
        <v>44377</v>
      </c>
      <c r="BE62" s="31">
        <v>44469</v>
      </c>
      <c r="BF62" s="31">
        <v>44561</v>
      </c>
      <c r="BG62" s="31">
        <v>44651</v>
      </c>
      <c r="BI62" s="31">
        <v>44196</v>
      </c>
      <c r="BJ62" s="31">
        <v>44286</v>
      </c>
      <c r="BK62" s="31">
        <v>44377</v>
      </c>
      <c r="BL62" s="31">
        <v>44469</v>
      </c>
      <c r="BM62" s="31">
        <v>44561</v>
      </c>
      <c r="BN62" s="31">
        <v>44651</v>
      </c>
      <c r="BO62" s="31">
        <v>44742</v>
      </c>
      <c r="BQ62" s="31">
        <v>44286</v>
      </c>
      <c r="BR62" s="31">
        <v>44377</v>
      </c>
      <c r="BS62" s="31">
        <v>44469</v>
      </c>
      <c r="BT62" s="31">
        <v>44561</v>
      </c>
      <c r="BU62" s="31">
        <v>44651</v>
      </c>
      <c r="BV62" s="31">
        <v>44742</v>
      </c>
      <c r="BW62" s="31">
        <v>44834</v>
      </c>
      <c r="BY62" s="31">
        <v>44651</v>
      </c>
      <c r="BZ62" s="31">
        <v>44742</v>
      </c>
      <c r="CA62" s="31">
        <v>44834</v>
      </c>
      <c r="CB62" s="31">
        <v>44926</v>
      </c>
      <c r="CC62" s="31">
        <v>45016</v>
      </c>
      <c r="CD62" s="31">
        <v>45107</v>
      </c>
      <c r="CE62" s="31">
        <v>45199</v>
      </c>
      <c r="CF62" s="31">
        <v>45291</v>
      </c>
      <c r="CG62" s="31">
        <v>45382</v>
      </c>
      <c r="CH62" s="31">
        <v>45473</v>
      </c>
    </row>
    <row r="63" spans="1:86" x14ac:dyDescent="0.35">
      <c r="A63" s="43"/>
      <c r="B63" s="43"/>
      <c r="C63" s="28"/>
      <c r="D63" s="28"/>
      <c r="E63" s="28"/>
      <c r="F63" s="28"/>
      <c r="G63" s="36"/>
      <c r="H63" s="28"/>
      <c r="I63" s="28"/>
      <c r="J63" s="28"/>
      <c r="K63" s="36"/>
      <c r="L63" s="28"/>
      <c r="M63" s="28"/>
      <c r="N63" s="28"/>
      <c r="O63" s="36"/>
      <c r="P63" s="28"/>
      <c r="Q63" s="28"/>
      <c r="R63" s="28"/>
      <c r="S63" s="36"/>
      <c r="T63" s="28"/>
      <c r="U63" s="28"/>
      <c r="V63" s="28"/>
      <c r="W63" s="36"/>
      <c r="X63" s="28"/>
      <c r="Y63" s="28"/>
      <c r="Z63" s="28"/>
      <c r="AA63" s="36"/>
      <c r="AB63" s="28"/>
      <c r="AC63" s="28"/>
      <c r="AD63" s="28"/>
      <c r="AE63" s="36"/>
      <c r="AF63" s="28"/>
      <c r="AG63" s="28"/>
      <c r="AH63" s="28"/>
      <c r="AI63" s="36"/>
      <c r="AJ63" s="28"/>
      <c r="AK63" s="28"/>
      <c r="AL63" s="28"/>
      <c r="AM63" s="36"/>
      <c r="AN63" s="28"/>
      <c r="AO63" s="28"/>
      <c r="AP63" s="28"/>
      <c r="AQ63" s="36"/>
      <c r="AR63" s="28"/>
    </row>
    <row r="64" spans="1:86" x14ac:dyDescent="0.35">
      <c r="A64" s="6" t="s">
        <v>22</v>
      </c>
      <c r="B64" s="7"/>
      <c r="C64" s="12">
        <v>3677</v>
      </c>
      <c r="D64" s="12">
        <v>4136</v>
      </c>
      <c r="E64" s="12">
        <v>4696</v>
      </c>
      <c r="F64" s="12">
        <v>6045</v>
      </c>
      <c r="G64" s="22">
        <v>6007</v>
      </c>
      <c r="H64" s="12">
        <v>5795</v>
      </c>
      <c r="I64" s="12">
        <v>5773</v>
      </c>
      <c r="J64" s="12">
        <v>6166</v>
      </c>
      <c r="K64" s="22">
        <v>6083</v>
      </c>
      <c r="L64" s="12">
        <v>5949</v>
      </c>
      <c r="M64" s="12">
        <v>6834</v>
      </c>
      <c r="N64" s="12">
        <v>7993</v>
      </c>
      <c r="O64" s="22">
        <v>7740</v>
      </c>
      <c r="P64" s="12">
        <v>9072</v>
      </c>
      <c r="Q64" s="12">
        <v>9123</v>
      </c>
      <c r="R64" s="12">
        <v>12053</v>
      </c>
      <c r="S64" s="22">
        <v>13994</v>
      </c>
      <c r="T64" s="12">
        <v>17638</v>
      </c>
      <c r="U64" s="12">
        <v>17433</v>
      </c>
      <c r="V64" s="12">
        <v>22472</v>
      </c>
      <c r="W64" s="22">
        <v>22441</v>
      </c>
      <c r="X64" s="12">
        <v>23368</v>
      </c>
      <c r="Y64" s="12">
        <v>23280</v>
      </c>
      <c r="Z64" s="12">
        <v>23690</v>
      </c>
      <c r="AA64" s="22">
        <v>25557</v>
      </c>
      <c r="AB64" s="12">
        <v>26490</v>
      </c>
      <c r="AC64" s="12">
        <v>22940</v>
      </c>
      <c r="AD64" s="12">
        <v>22004</v>
      </c>
      <c r="AE64" s="22">
        <v>22400</v>
      </c>
      <c r="AF64" s="12">
        <v>21895</v>
      </c>
      <c r="AG64" s="12">
        <v>21735</v>
      </c>
      <c r="AH64" s="12">
        <v>20875</v>
      </c>
      <c r="AI64" s="22">
        <v>23879</v>
      </c>
      <c r="AJ64" s="12">
        <v>23502</v>
      </c>
      <c r="AK64" s="12">
        <v>23501</v>
      </c>
      <c r="AL64" s="12">
        <v>22136</v>
      </c>
      <c r="AM64" s="22">
        <v>21578</v>
      </c>
      <c r="AN64" s="12">
        <v>21262</v>
      </c>
      <c r="AO64" s="12">
        <v>20581</v>
      </c>
      <c r="AP64" s="12">
        <v>18903</v>
      </c>
      <c r="AQ64" s="22">
        <v>19028</v>
      </c>
      <c r="AR64" s="12">
        <v>18887</v>
      </c>
      <c r="AS64" s="12">
        <v>21628</v>
      </c>
      <c r="AT64" s="12">
        <v>20648</v>
      </c>
      <c r="AU64" s="12">
        <v>27653</v>
      </c>
      <c r="AV64" s="12">
        <v>28340</v>
      </c>
      <c r="AW64" s="12">
        <v>27123</v>
      </c>
      <c r="AX64" s="12">
        <v>27035</v>
      </c>
      <c r="AY64" s="12">
        <v>26346</v>
      </c>
      <c r="AZ64" s="12">
        <v>25630</v>
      </c>
      <c r="BA64" s="12">
        <v>24351</v>
      </c>
      <c r="BB64" s="12">
        <v>23077</v>
      </c>
      <c r="BC64" s="12">
        <v>21743</v>
      </c>
      <c r="BD64" s="12">
        <v>21213</v>
      </c>
      <c r="BE64" s="12">
        <v>20084</v>
      </c>
      <c r="BF64" s="12">
        <v>19252</v>
      </c>
      <c r="BG64" s="12">
        <v>18514</v>
      </c>
      <c r="BI64" s="12">
        <v>11032</v>
      </c>
      <c r="BJ64" s="12">
        <v>10335</v>
      </c>
      <c r="BK64" s="12">
        <v>9600</v>
      </c>
      <c r="BL64" s="12">
        <v>9015</v>
      </c>
      <c r="BM64" s="12">
        <v>8666</v>
      </c>
      <c r="BN64" s="12">
        <v>8413</v>
      </c>
      <c r="BO64" s="12">
        <v>7918</v>
      </c>
      <c r="BQ64" s="12">
        <v>9781</v>
      </c>
      <c r="BR64" s="12">
        <v>8921</v>
      </c>
      <c r="BS64" s="12">
        <v>9016</v>
      </c>
      <c r="BT64" s="12">
        <v>7694</v>
      </c>
      <c r="BU64" s="12">
        <v>7277</v>
      </c>
      <c r="BV64" s="12">
        <v>6633</v>
      </c>
      <c r="BW64" s="12">
        <v>7944</v>
      </c>
      <c r="BY64" s="12">
        <v>8413</v>
      </c>
      <c r="BZ64" s="12">
        <v>6633</v>
      </c>
      <c r="CA64" s="12">
        <v>7944</v>
      </c>
      <c r="CB64" s="12">
        <v>9279</v>
      </c>
      <c r="CC64" s="12">
        <v>8888</v>
      </c>
      <c r="CD64" s="12">
        <v>8824</v>
      </c>
      <c r="CE64" s="12">
        <v>8120</v>
      </c>
      <c r="CF64" s="12">
        <v>6214</v>
      </c>
      <c r="CG64" s="12">
        <v>10853</v>
      </c>
      <c r="CH64" s="12">
        <v>9838</v>
      </c>
    </row>
    <row r="65" spans="1:86" x14ac:dyDescent="0.35">
      <c r="A65" s="10" t="s">
        <v>23</v>
      </c>
      <c r="B65" s="13"/>
      <c r="C65" s="14">
        <v>132</v>
      </c>
      <c r="D65" s="14">
        <v>112</v>
      </c>
      <c r="E65" s="14">
        <v>242</v>
      </c>
      <c r="F65" s="14">
        <v>1496</v>
      </c>
      <c r="G65" s="24">
        <v>1482</v>
      </c>
      <c r="H65" s="14">
        <v>958</v>
      </c>
      <c r="I65" s="14">
        <v>869</v>
      </c>
      <c r="J65" s="14">
        <v>771</v>
      </c>
      <c r="K65" s="24">
        <v>671</v>
      </c>
      <c r="L65" s="14">
        <v>836</v>
      </c>
      <c r="M65" s="14">
        <v>937</v>
      </c>
      <c r="N65" s="14">
        <v>2043</v>
      </c>
      <c r="O65" s="24">
        <v>2307</v>
      </c>
      <c r="P65" s="14">
        <v>2729</v>
      </c>
      <c r="Q65" s="14">
        <v>2851</v>
      </c>
      <c r="R65" s="14">
        <v>5094</v>
      </c>
      <c r="S65" s="24">
        <v>5345</v>
      </c>
      <c r="T65" s="14">
        <v>5878</v>
      </c>
      <c r="U65" s="14">
        <v>6313</v>
      </c>
      <c r="V65" s="14">
        <v>6697</v>
      </c>
      <c r="W65" s="24">
        <v>6531</v>
      </c>
      <c r="X65" s="14">
        <v>7006</v>
      </c>
      <c r="Y65" s="14">
        <v>6860</v>
      </c>
      <c r="Z65" s="14">
        <v>7536</v>
      </c>
      <c r="AA65" s="24">
        <v>9347</v>
      </c>
      <c r="AB65" s="14">
        <v>10613</v>
      </c>
      <c r="AC65" s="14">
        <v>11237</v>
      </c>
      <c r="AD65" s="14">
        <v>10076</v>
      </c>
      <c r="AE65" s="24">
        <v>10041</v>
      </c>
      <c r="AF65" s="14">
        <v>9814</v>
      </c>
      <c r="AG65" s="14">
        <v>9563</v>
      </c>
      <c r="AH65" s="14">
        <v>9580</v>
      </c>
      <c r="AI65" s="24">
        <v>9323</v>
      </c>
      <c r="AJ65" s="14">
        <v>9055</v>
      </c>
      <c r="AK65" s="14">
        <v>8905</v>
      </c>
      <c r="AL65" s="14">
        <v>8673</v>
      </c>
      <c r="AM65" s="24">
        <v>8509</v>
      </c>
      <c r="AN65" s="14">
        <v>8144</v>
      </c>
      <c r="AO65" s="14">
        <v>7786</v>
      </c>
      <c r="AP65" s="14">
        <v>7725</v>
      </c>
      <c r="AQ65" s="24">
        <v>7874</v>
      </c>
      <c r="AR65" s="14">
        <v>8403</v>
      </c>
      <c r="AS65" s="14">
        <v>8846</v>
      </c>
      <c r="AT65" s="14">
        <v>8823</v>
      </c>
      <c r="AU65" s="14">
        <v>8372</v>
      </c>
      <c r="AV65" s="14">
        <v>7981</v>
      </c>
      <c r="AW65" s="14">
        <v>7741</v>
      </c>
      <c r="AX65" s="14">
        <v>7304</v>
      </c>
      <c r="AY65" s="14">
        <v>7434</v>
      </c>
      <c r="AZ65" s="14">
        <v>7626</v>
      </c>
      <c r="BA65" s="14">
        <v>7664</v>
      </c>
      <c r="BB65" s="14">
        <v>7651</v>
      </c>
      <c r="BC65" s="14">
        <v>7517</v>
      </c>
      <c r="BD65" s="14">
        <v>7508</v>
      </c>
      <c r="BE65" s="14">
        <v>7627</v>
      </c>
      <c r="BF65" s="14">
        <v>7956</v>
      </c>
      <c r="BG65" s="14">
        <v>8111</v>
      </c>
      <c r="BI65" s="14">
        <v>604</v>
      </c>
      <c r="BJ65" s="14">
        <v>611</v>
      </c>
      <c r="BK65" s="14">
        <v>750</v>
      </c>
      <c r="BL65" s="14">
        <v>934</v>
      </c>
      <c r="BM65" s="14">
        <v>1292</v>
      </c>
      <c r="BN65" s="14">
        <v>1543</v>
      </c>
      <c r="BO65" s="14">
        <v>1758</v>
      </c>
      <c r="BQ65" s="14">
        <v>144</v>
      </c>
      <c r="BR65" s="14">
        <v>189</v>
      </c>
      <c r="BS65" s="14">
        <v>934</v>
      </c>
      <c r="BT65" s="14">
        <v>556</v>
      </c>
      <c r="BU65" s="14">
        <v>698</v>
      </c>
      <c r="BV65" s="14">
        <v>830</v>
      </c>
      <c r="BW65" s="14">
        <v>999</v>
      </c>
      <c r="BY65" s="14">
        <v>1543</v>
      </c>
      <c r="BZ65" s="14">
        <v>830</v>
      </c>
      <c r="CA65" s="14">
        <v>999</v>
      </c>
      <c r="CB65" s="14">
        <v>1222</v>
      </c>
      <c r="CC65" s="14">
        <v>1301</v>
      </c>
      <c r="CD65" s="14">
        <v>1431</v>
      </c>
      <c r="CE65" s="14">
        <v>1569</v>
      </c>
      <c r="CF65" s="14">
        <v>1662</v>
      </c>
      <c r="CG65" s="14">
        <v>1714</v>
      </c>
      <c r="CH65" s="14">
        <v>1721</v>
      </c>
    </row>
    <row r="66" spans="1:86" x14ac:dyDescent="0.35">
      <c r="A66" s="10" t="s">
        <v>117</v>
      </c>
      <c r="B66" s="13"/>
      <c r="C66" s="14"/>
      <c r="D66" s="14"/>
      <c r="E66" s="14"/>
      <c r="F66" s="14"/>
      <c r="G66" s="24"/>
      <c r="H66" s="14"/>
      <c r="I66" s="14"/>
      <c r="J66" s="14"/>
      <c r="K66" s="24"/>
      <c r="L66" s="14"/>
      <c r="M66" s="14"/>
      <c r="N66" s="14"/>
      <c r="O66" s="24"/>
      <c r="P66" s="14"/>
      <c r="Q66" s="14"/>
      <c r="R66" s="14"/>
      <c r="S66" s="24"/>
      <c r="T66" s="14"/>
      <c r="U66" s="14"/>
      <c r="V66" s="14"/>
      <c r="W66" s="24"/>
      <c r="X66" s="14"/>
      <c r="Y66" s="14"/>
      <c r="Z66" s="14"/>
      <c r="AA66" s="24"/>
      <c r="AB66" s="14"/>
      <c r="AC66" s="14"/>
      <c r="AD66" s="14"/>
      <c r="AE66" s="24"/>
      <c r="AF66" s="14"/>
      <c r="AG66" s="14"/>
      <c r="AH66" s="14"/>
      <c r="AI66" s="24"/>
      <c r="AJ66" s="14"/>
      <c r="AK66" s="14"/>
      <c r="AL66" s="14"/>
      <c r="AM66" s="24"/>
      <c r="AN66" s="14"/>
      <c r="AO66" s="14"/>
      <c r="AP66" s="14"/>
      <c r="AQ66" s="24"/>
      <c r="AR66" s="14"/>
      <c r="AS66" s="14"/>
      <c r="AT66" s="14"/>
      <c r="AU66" s="14">
        <v>6408</v>
      </c>
      <c r="AV66" s="14">
        <v>10451</v>
      </c>
      <c r="AW66" s="14">
        <v>6950</v>
      </c>
      <c r="AX66" s="14">
        <v>9337</v>
      </c>
      <c r="AY66" s="14">
        <v>5900</v>
      </c>
      <c r="AZ66" s="47">
        <v>9012</v>
      </c>
      <c r="BA66" s="47">
        <v>8310</v>
      </c>
      <c r="BB66" s="47">
        <v>7605</v>
      </c>
      <c r="BC66" s="47">
        <v>7062</v>
      </c>
      <c r="BD66" s="47">
        <v>6844</v>
      </c>
      <c r="BE66" s="47">
        <v>5541</v>
      </c>
      <c r="BF66" s="47">
        <v>4821</v>
      </c>
      <c r="BG66" s="47">
        <v>4439</v>
      </c>
      <c r="BI66" s="47">
        <v>4796</v>
      </c>
      <c r="BJ66" s="47">
        <v>4457</v>
      </c>
      <c r="BK66" s="47">
        <v>4002</v>
      </c>
      <c r="BL66" s="47">
        <v>3559</v>
      </c>
      <c r="BM66" s="47">
        <v>3028</v>
      </c>
      <c r="BN66" s="47">
        <v>2751</v>
      </c>
      <c r="BO66" s="47">
        <v>2276</v>
      </c>
      <c r="BQ66" s="47">
        <v>4410</v>
      </c>
      <c r="BR66" s="47">
        <v>3967</v>
      </c>
      <c r="BS66" s="47">
        <v>3559</v>
      </c>
      <c r="BT66" s="47">
        <v>3014</v>
      </c>
      <c r="BU66" s="47">
        <v>2743</v>
      </c>
      <c r="BV66" s="47">
        <v>2273</v>
      </c>
      <c r="BW66" s="47">
        <v>1673</v>
      </c>
      <c r="BY66" s="47">
        <v>2751</v>
      </c>
      <c r="BZ66" s="47">
        <v>2273</v>
      </c>
      <c r="CA66" s="47">
        <v>1673</v>
      </c>
      <c r="CB66" s="47">
        <v>4226</v>
      </c>
      <c r="CC66" s="47">
        <v>3711</v>
      </c>
      <c r="CD66" s="47">
        <v>3301</v>
      </c>
      <c r="CE66" s="47">
        <v>2910</v>
      </c>
      <c r="CF66" s="47">
        <v>1317</v>
      </c>
      <c r="CG66" s="47">
        <v>2059</v>
      </c>
      <c r="CH66" s="47">
        <v>1984</v>
      </c>
    </row>
    <row r="67" spans="1:86" x14ac:dyDescent="0.35">
      <c r="A67" s="10" t="s">
        <v>177</v>
      </c>
      <c r="B67" s="13"/>
      <c r="C67" s="14"/>
      <c r="D67" s="14"/>
      <c r="E67" s="14"/>
      <c r="F67" s="14"/>
      <c r="G67" s="24"/>
      <c r="H67" s="14"/>
      <c r="I67" s="14"/>
      <c r="J67" s="14"/>
      <c r="K67" s="24"/>
      <c r="L67" s="14"/>
      <c r="M67" s="14"/>
      <c r="N67" s="14"/>
      <c r="O67" s="24"/>
      <c r="P67" s="14"/>
      <c r="Q67" s="14"/>
      <c r="R67" s="14"/>
      <c r="S67" s="24"/>
      <c r="T67" s="14"/>
      <c r="U67" s="14"/>
      <c r="V67" s="14"/>
      <c r="W67" s="24"/>
      <c r="X67" s="14"/>
      <c r="Y67" s="14"/>
      <c r="Z67" s="14"/>
      <c r="AA67" s="24"/>
      <c r="AB67" s="14"/>
      <c r="AC67" s="14"/>
      <c r="AD67" s="14"/>
      <c r="AE67" s="24"/>
      <c r="AF67" s="14"/>
      <c r="AG67" s="14"/>
      <c r="AH67" s="14"/>
      <c r="AI67" s="24"/>
      <c r="AJ67" s="14"/>
      <c r="AK67" s="14"/>
      <c r="AL67" s="14"/>
      <c r="AM67" s="24"/>
      <c r="AN67" s="14"/>
      <c r="AO67" s="14"/>
      <c r="AP67" s="14"/>
      <c r="AQ67" s="24"/>
      <c r="AR67" s="14"/>
      <c r="AS67" s="14"/>
      <c r="AT67" s="14"/>
      <c r="AU67" s="14"/>
      <c r="AV67" s="14"/>
      <c r="AW67" s="14"/>
      <c r="AX67" s="14"/>
      <c r="AY67" s="14"/>
      <c r="AZ67" s="47"/>
      <c r="BA67" s="47"/>
      <c r="BB67" s="47"/>
      <c r="BC67" s="47"/>
      <c r="BD67" s="47"/>
      <c r="BE67" s="47"/>
      <c r="BF67" s="47"/>
      <c r="BG67" s="47"/>
      <c r="BI67" s="47"/>
      <c r="BJ67" s="47"/>
      <c r="BK67" s="47"/>
      <c r="BL67" s="47"/>
      <c r="BM67" s="47"/>
      <c r="BN67" s="47"/>
      <c r="BO67" s="47"/>
      <c r="BQ67" s="47"/>
      <c r="BR67" s="47"/>
      <c r="BS67" s="47"/>
      <c r="BT67" s="47"/>
      <c r="BU67" s="47"/>
      <c r="BV67" s="47"/>
      <c r="BW67" s="47"/>
      <c r="BY67" s="47"/>
      <c r="BZ67" s="47"/>
      <c r="CA67" s="47"/>
      <c r="CB67" s="47"/>
      <c r="CC67" s="47"/>
      <c r="CD67" s="47"/>
      <c r="CE67" s="47"/>
      <c r="CF67" s="47">
        <v>643</v>
      </c>
      <c r="CG67" s="47">
        <v>492</v>
      </c>
      <c r="CH67" s="47">
        <v>359</v>
      </c>
    </row>
    <row r="68" spans="1:86" x14ac:dyDescent="0.35">
      <c r="A68" s="10" t="s">
        <v>181</v>
      </c>
      <c r="B68" s="13"/>
      <c r="C68" s="14">
        <v>205</v>
      </c>
      <c r="D68" s="14">
        <v>205</v>
      </c>
      <c r="E68" s="14">
        <v>205</v>
      </c>
      <c r="F68" s="14">
        <v>205</v>
      </c>
      <c r="G68" s="24">
        <v>205</v>
      </c>
      <c r="H68" s="14">
        <v>205</v>
      </c>
      <c r="I68" s="14">
        <v>205</v>
      </c>
      <c r="J68" s="14">
        <v>903</v>
      </c>
      <c r="K68" s="24">
        <v>903</v>
      </c>
      <c r="L68" s="14">
        <v>903</v>
      </c>
      <c r="M68" s="14">
        <v>903</v>
      </c>
      <c r="N68" s="14">
        <v>768</v>
      </c>
      <c r="O68" s="24">
        <v>768</v>
      </c>
      <c r="P68" s="14">
        <v>768</v>
      </c>
      <c r="Q68" s="14">
        <v>768</v>
      </c>
      <c r="R68" s="14">
        <v>1081</v>
      </c>
      <c r="S68" s="24">
        <v>1081</v>
      </c>
      <c r="T68" s="14">
        <v>1081</v>
      </c>
      <c r="U68" s="14">
        <v>1081</v>
      </c>
      <c r="V68" s="14">
        <v>1088</v>
      </c>
      <c r="W68" s="24">
        <v>1088</v>
      </c>
      <c r="X68" s="14">
        <v>1088</v>
      </c>
      <c r="Y68" s="14">
        <v>1088</v>
      </c>
      <c r="Z68" s="14">
        <v>1245</v>
      </c>
      <c r="AA68" s="24">
        <v>1245</v>
      </c>
      <c r="AB68" s="14">
        <v>1245</v>
      </c>
      <c r="AC68" s="14">
        <v>1245</v>
      </c>
      <c r="AD68" s="14">
        <v>1245</v>
      </c>
      <c r="AE68" s="24">
        <v>1245</v>
      </c>
      <c r="AF68" s="14">
        <v>1245</v>
      </c>
      <c r="AG68" s="14">
        <v>1245</v>
      </c>
      <c r="AH68" s="14">
        <v>1245</v>
      </c>
      <c r="AI68" s="24">
        <v>1245</v>
      </c>
      <c r="AJ68" s="14">
        <v>1245</v>
      </c>
      <c r="AK68" s="14">
        <v>1245</v>
      </c>
      <c r="AL68" s="14">
        <v>1245</v>
      </c>
      <c r="AM68" s="24">
        <v>1245</v>
      </c>
      <c r="AN68" s="14">
        <v>1245</v>
      </c>
      <c r="AO68" s="14">
        <v>1245</v>
      </c>
      <c r="AP68" s="14">
        <v>1245</v>
      </c>
      <c r="AQ68" s="24">
        <v>1245</v>
      </c>
      <c r="AR68" s="14">
        <v>1245</v>
      </c>
      <c r="AS68" s="14">
        <v>1245</v>
      </c>
      <c r="AT68" s="14">
        <v>1245</v>
      </c>
      <c r="AU68" s="14">
        <v>1245</v>
      </c>
      <c r="AV68" s="14">
        <v>1245</v>
      </c>
      <c r="AW68" s="14">
        <v>1245</v>
      </c>
      <c r="AX68" s="14">
        <v>1245</v>
      </c>
      <c r="AY68" s="14">
        <v>1245</v>
      </c>
      <c r="AZ68" s="47">
        <v>1245</v>
      </c>
      <c r="BA68" s="47">
        <v>1245</v>
      </c>
      <c r="BB68" s="47">
        <v>1245</v>
      </c>
      <c r="BC68" s="47">
        <v>1245</v>
      </c>
      <c r="BD68" s="47">
        <v>1245</v>
      </c>
      <c r="BE68" s="47">
        <v>1245</v>
      </c>
      <c r="BF68" s="47">
        <v>1245</v>
      </c>
      <c r="BG68" s="47">
        <v>1245</v>
      </c>
      <c r="BI68" s="47">
        <v>1245</v>
      </c>
      <c r="BJ68" s="47">
        <v>1245</v>
      </c>
      <c r="BK68" s="47">
        <v>1245</v>
      </c>
      <c r="BL68" s="47">
        <v>1245</v>
      </c>
      <c r="BM68" s="47">
        <v>1245</v>
      </c>
      <c r="BN68" s="47">
        <v>1245</v>
      </c>
      <c r="BO68" s="47">
        <v>1238</v>
      </c>
      <c r="BQ68" s="47">
        <v>1245</v>
      </c>
      <c r="BR68" s="47">
        <v>1245</v>
      </c>
      <c r="BS68" s="47">
        <v>1245</v>
      </c>
      <c r="BT68" s="47">
        <v>1245</v>
      </c>
      <c r="BU68" s="47">
        <v>1245</v>
      </c>
      <c r="BV68" s="47">
        <v>1238</v>
      </c>
      <c r="BW68" s="47">
        <v>1238</v>
      </c>
      <c r="BY68" s="47">
        <v>1245</v>
      </c>
      <c r="BZ68" s="47">
        <v>1238</v>
      </c>
      <c r="CA68" s="47">
        <v>1238</v>
      </c>
      <c r="CB68" s="47">
        <v>0</v>
      </c>
      <c r="CC68" s="47" t="s">
        <v>112</v>
      </c>
      <c r="CD68" s="47"/>
      <c r="CE68" s="47"/>
      <c r="CF68" s="47"/>
      <c r="CG68" s="47">
        <v>3525</v>
      </c>
      <c r="CH68" s="47">
        <v>3219</v>
      </c>
    </row>
    <row r="69" spans="1:86" x14ac:dyDescent="0.35">
      <c r="A69" s="10" t="s">
        <v>24</v>
      </c>
      <c r="B69" s="13"/>
      <c r="C69" s="14">
        <v>2771</v>
      </c>
      <c r="D69" s="14">
        <v>3038</v>
      </c>
      <c r="E69" s="14">
        <v>3177</v>
      </c>
      <c r="F69" s="14">
        <v>3386</v>
      </c>
      <c r="G69" s="24">
        <v>3190</v>
      </c>
      <c r="H69" s="14">
        <v>2934</v>
      </c>
      <c r="I69" s="14">
        <v>2796</v>
      </c>
      <c r="J69" s="14">
        <v>2641</v>
      </c>
      <c r="K69" s="24">
        <v>2362</v>
      </c>
      <c r="L69" s="14">
        <v>2313</v>
      </c>
      <c r="M69" s="14">
        <v>2813</v>
      </c>
      <c r="N69" s="14">
        <v>3042</v>
      </c>
      <c r="O69" s="24">
        <v>3099</v>
      </c>
      <c r="P69" s="14">
        <v>3084</v>
      </c>
      <c r="Q69" s="14">
        <v>3125</v>
      </c>
      <c r="R69" s="14">
        <v>3306</v>
      </c>
      <c r="S69" s="24">
        <v>4717</v>
      </c>
      <c r="T69" s="14">
        <v>4563</v>
      </c>
      <c r="U69" s="14">
        <v>4183</v>
      </c>
      <c r="V69" s="14">
        <v>7788</v>
      </c>
      <c r="W69" s="24">
        <v>7519</v>
      </c>
      <c r="X69" s="14">
        <v>7216</v>
      </c>
      <c r="Y69" s="14">
        <v>6767</v>
      </c>
      <c r="Z69" s="14">
        <v>6655</v>
      </c>
      <c r="AA69" s="24">
        <v>6743</v>
      </c>
      <c r="AB69" s="14">
        <v>6430</v>
      </c>
      <c r="AC69" s="14">
        <v>6063</v>
      </c>
      <c r="AD69" s="14">
        <v>6148</v>
      </c>
      <c r="AE69" s="24">
        <v>6073</v>
      </c>
      <c r="AF69" s="14">
        <v>5644</v>
      </c>
      <c r="AG69" s="14">
        <v>5544</v>
      </c>
      <c r="AH69" s="14">
        <v>5297</v>
      </c>
      <c r="AI69" s="24">
        <v>7584</v>
      </c>
      <c r="AJ69" s="14">
        <v>7332</v>
      </c>
      <c r="AK69" s="14">
        <v>7078</v>
      </c>
      <c r="AL69" s="14">
        <v>6506</v>
      </c>
      <c r="AM69" s="24">
        <v>6165</v>
      </c>
      <c r="AN69" s="14">
        <v>6580</v>
      </c>
      <c r="AO69" s="14">
        <v>6240</v>
      </c>
      <c r="AP69" s="14">
        <v>5877</v>
      </c>
      <c r="AQ69" s="24">
        <v>5712</v>
      </c>
      <c r="AR69" s="14">
        <v>5431</v>
      </c>
      <c r="AS69" s="14">
        <v>7379</v>
      </c>
      <c r="AT69" s="14">
        <v>6864</v>
      </c>
      <c r="AU69" s="14">
        <v>6509</v>
      </c>
      <c r="AV69" s="14">
        <v>3124</v>
      </c>
      <c r="AW69" s="14">
        <v>5665</v>
      </c>
      <c r="AX69" s="14">
        <v>3709</v>
      </c>
      <c r="AY69" s="14">
        <v>6259</v>
      </c>
      <c r="AZ69" s="47">
        <v>2172</v>
      </c>
      <c r="BA69" s="47">
        <v>1794</v>
      </c>
      <c r="BB69" s="47">
        <v>1827</v>
      </c>
      <c r="BC69" s="47">
        <v>1353</v>
      </c>
      <c r="BD69" s="47">
        <v>1279</v>
      </c>
      <c r="BE69" s="47">
        <v>1622</v>
      </c>
      <c r="BF69" s="47">
        <v>1591</v>
      </c>
      <c r="BG69" s="47">
        <v>1215</v>
      </c>
      <c r="BI69" s="47">
        <v>837</v>
      </c>
      <c r="BJ69" s="47">
        <v>617</v>
      </c>
      <c r="BK69" s="47">
        <v>542</v>
      </c>
      <c r="BL69" s="47">
        <v>402</v>
      </c>
      <c r="BM69" s="47">
        <v>480</v>
      </c>
      <c r="BN69" s="47">
        <v>310</v>
      </c>
      <c r="BO69" s="47">
        <v>272</v>
      </c>
      <c r="BQ69" s="47">
        <v>614</v>
      </c>
      <c r="BR69" s="47">
        <v>536</v>
      </c>
      <c r="BS69" s="47">
        <v>402</v>
      </c>
      <c r="BT69" s="47">
        <v>459</v>
      </c>
      <c r="BU69" s="47">
        <v>291</v>
      </c>
      <c r="BV69" s="47">
        <v>255</v>
      </c>
      <c r="BW69" s="47">
        <v>243</v>
      </c>
      <c r="BY69" s="47">
        <v>310</v>
      </c>
      <c r="BZ69" s="47">
        <v>255</v>
      </c>
      <c r="CA69" s="47">
        <v>243</v>
      </c>
      <c r="CB69" s="47">
        <v>186</v>
      </c>
      <c r="CC69" s="47">
        <v>233</v>
      </c>
      <c r="CD69" s="47">
        <v>329</v>
      </c>
      <c r="CE69" s="47">
        <v>404</v>
      </c>
      <c r="CF69" s="47">
        <v>370</v>
      </c>
      <c r="CG69" s="47">
        <v>397</v>
      </c>
      <c r="CH69" s="47">
        <v>408</v>
      </c>
    </row>
    <row r="70" spans="1:86" x14ac:dyDescent="0.35">
      <c r="A70" s="10" t="s">
        <v>160</v>
      </c>
      <c r="B70" s="13"/>
      <c r="C70" s="14"/>
      <c r="D70" s="14"/>
      <c r="E70" s="14"/>
      <c r="F70" s="14"/>
      <c r="G70" s="24"/>
      <c r="H70" s="14"/>
      <c r="I70" s="14"/>
      <c r="J70" s="14"/>
      <c r="K70" s="24"/>
      <c r="L70" s="14"/>
      <c r="M70" s="14"/>
      <c r="N70" s="14"/>
      <c r="O70" s="24"/>
      <c r="P70" s="14"/>
      <c r="Q70" s="14"/>
      <c r="R70" s="14"/>
      <c r="S70" s="24"/>
      <c r="T70" s="14"/>
      <c r="U70" s="14"/>
      <c r="V70" s="14"/>
      <c r="W70" s="24"/>
      <c r="X70" s="14"/>
      <c r="Y70" s="14"/>
      <c r="Z70" s="14"/>
      <c r="AA70" s="24"/>
      <c r="AB70" s="14"/>
      <c r="AC70" s="14"/>
      <c r="AD70" s="14"/>
      <c r="AE70" s="24"/>
      <c r="AF70" s="14"/>
      <c r="AG70" s="14"/>
      <c r="AH70" s="14"/>
      <c r="AI70" s="24"/>
      <c r="AJ70" s="14"/>
      <c r="AK70" s="14"/>
      <c r="AL70" s="14"/>
      <c r="AM70" s="24"/>
      <c r="AN70" s="14"/>
      <c r="AO70" s="14"/>
      <c r="AP70" s="14"/>
      <c r="AQ70" s="24"/>
      <c r="AR70" s="14"/>
      <c r="AS70" s="14"/>
      <c r="AT70" s="14"/>
      <c r="AU70" s="14"/>
      <c r="AV70" s="14"/>
      <c r="AW70" s="14"/>
      <c r="AX70" s="14"/>
      <c r="AY70" s="14"/>
      <c r="AZ70" s="47"/>
      <c r="BA70" s="47"/>
      <c r="BB70" s="47"/>
      <c r="BC70" s="47"/>
      <c r="BD70" s="47"/>
      <c r="BE70" s="47"/>
      <c r="BF70" s="47"/>
      <c r="BG70" s="47"/>
      <c r="BI70" s="47"/>
      <c r="BJ70" s="47"/>
      <c r="BK70" s="47"/>
      <c r="BL70" s="47"/>
      <c r="BM70" s="47"/>
      <c r="BN70" s="47"/>
      <c r="BO70" s="47"/>
      <c r="BQ70" s="47"/>
      <c r="BR70" s="47"/>
      <c r="BS70" s="47"/>
      <c r="BT70" s="47"/>
      <c r="BU70" s="47"/>
      <c r="BV70" s="47"/>
      <c r="BW70" s="47">
        <v>2079</v>
      </c>
      <c r="BY70" s="47"/>
      <c r="BZ70" s="47"/>
      <c r="CA70" s="47">
        <v>2079</v>
      </c>
      <c r="CB70" s="47">
        <v>2012</v>
      </c>
      <c r="CC70" s="47">
        <v>1916</v>
      </c>
      <c r="CD70" s="47">
        <v>1796</v>
      </c>
      <c r="CE70" s="47">
        <v>1670</v>
      </c>
      <c r="CF70" s="47">
        <v>1210</v>
      </c>
      <c r="CG70" s="47">
        <v>956</v>
      </c>
      <c r="CH70" s="47">
        <v>715</v>
      </c>
    </row>
    <row r="71" spans="1:86" x14ac:dyDescent="0.35">
      <c r="A71" s="10" t="s">
        <v>103</v>
      </c>
      <c r="B71" s="13"/>
      <c r="C71" s="14"/>
      <c r="D71" s="14"/>
      <c r="E71" s="14"/>
      <c r="F71" s="14"/>
      <c r="G71" s="24"/>
      <c r="H71" s="14"/>
      <c r="I71" s="14"/>
      <c r="J71" s="14"/>
      <c r="K71" s="24"/>
      <c r="L71" s="14"/>
      <c r="M71" s="14"/>
      <c r="N71" s="14"/>
      <c r="O71" s="24"/>
      <c r="P71" s="14"/>
      <c r="Q71" s="14"/>
      <c r="R71" s="14"/>
      <c r="S71" s="24"/>
      <c r="T71" s="14"/>
      <c r="U71" s="14"/>
      <c r="V71" s="14"/>
      <c r="W71" s="24"/>
      <c r="X71" s="14"/>
      <c r="Y71" s="14"/>
      <c r="Z71" s="14"/>
      <c r="AA71" s="24"/>
      <c r="AB71" s="14"/>
      <c r="AC71" s="14"/>
      <c r="AD71" s="14"/>
      <c r="AE71" s="24"/>
      <c r="AF71" s="14"/>
      <c r="AG71" s="14"/>
      <c r="AH71" s="14">
        <v>25</v>
      </c>
      <c r="AI71" s="24">
        <v>25</v>
      </c>
      <c r="AJ71" s="14">
        <v>6</v>
      </c>
      <c r="AK71" s="14">
        <v>94</v>
      </c>
      <c r="AL71" s="14">
        <v>25</v>
      </c>
      <c r="AM71" s="24">
        <v>25</v>
      </c>
      <c r="AN71" s="14">
        <v>6</v>
      </c>
      <c r="AO71" s="14">
        <v>80</v>
      </c>
      <c r="AP71" s="14">
        <v>59</v>
      </c>
      <c r="AQ71" s="24">
        <v>3</v>
      </c>
      <c r="AR71" s="14">
        <v>3</v>
      </c>
      <c r="AS71" s="14"/>
      <c r="AT71" s="14">
        <v>6</v>
      </c>
      <c r="AU71" s="14">
        <v>4</v>
      </c>
      <c r="AV71" s="14">
        <v>3</v>
      </c>
      <c r="AW71" s="14">
        <v>3</v>
      </c>
      <c r="AX71" s="14">
        <v>3</v>
      </c>
      <c r="AY71" s="14">
        <v>3</v>
      </c>
      <c r="AZ71" s="14">
        <v>3</v>
      </c>
      <c r="BA71" s="14">
        <v>3</v>
      </c>
      <c r="BB71" s="14">
        <v>0</v>
      </c>
      <c r="BC71" s="14">
        <v>0</v>
      </c>
      <c r="BD71" s="14">
        <v>0</v>
      </c>
      <c r="BE71" s="14">
        <v>0</v>
      </c>
      <c r="BF71" s="14">
        <v>0</v>
      </c>
      <c r="BG71" s="14">
        <v>0</v>
      </c>
      <c r="BI71" s="14">
        <v>0</v>
      </c>
      <c r="BJ71" s="14">
        <v>0</v>
      </c>
      <c r="BK71" s="14"/>
      <c r="BL71" s="14"/>
      <c r="BM71" s="14">
        <v>0</v>
      </c>
      <c r="BN71" s="14">
        <v>0</v>
      </c>
      <c r="BO71" s="14"/>
      <c r="BQ71" s="14"/>
      <c r="BR71" s="14"/>
      <c r="BS71" s="14"/>
      <c r="BT71" s="14"/>
      <c r="BU71" s="14"/>
      <c r="BV71" s="14"/>
      <c r="BW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</row>
    <row r="72" spans="1:86" x14ac:dyDescent="0.35">
      <c r="A72" s="10" t="s">
        <v>25</v>
      </c>
      <c r="B72" s="13"/>
      <c r="C72" s="14">
        <v>47</v>
      </c>
      <c r="D72" s="14">
        <v>59</v>
      </c>
      <c r="E72" s="14">
        <v>254</v>
      </c>
      <c r="F72" s="14">
        <v>205</v>
      </c>
      <c r="G72" s="24">
        <v>167</v>
      </c>
      <c r="H72" s="14">
        <v>567</v>
      </c>
      <c r="I72" s="14">
        <v>579</v>
      </c>
      <c r="J72" s="14">
        <v>174</v>
      </c>
      <c r="K72" s="24">
        <v>385</v>
      </c>
      <c r="L72" s="14">
        <v>11</v>
      </c>
      <c r="M72" s="14">
        <v>11</v>
      </c>
      <c r="N72" s="14">
        <v>380</v>
      </c>
      <c r="O72" s="24"/>
      <c r="P72" s="14">
        <v>1045</v>
      </c>
      <c r="Q72" s="14">
        <v>910</v>
      </c>
      <c r="R72" s="14">
        <v>1103</v>
      </c>
      <c r="S72" s="24">
        <v>1124</v>
      </c>
      <c r="T72" s="14">
        <v>4031</v>
      </c>
      <c r="U72" s="14">
        <v>3695</v>
      </c>
      <c r="V72" s="14">
        <v>3817</v>
      </c>
      <c r="W72" s="24">
        <v>3746</v>
      </c>
      <c r="X72" s="14">
        <v>3874</v>
      </c>
      <c r="Y72" s="14">
        <v>3788</v>
      </c>
      <c r="Z72" s="14">
        <v>3738</v>
      </c>
      <c r="AA72" s="24">
        <v>3462</v>
      </c>
      <c r="AB72" s="14">
        <v>3072</v>
      </c>
      <c r="AC72" s="14">
        <v>0</v>
      </c>
      <c r="AD72" s="14">
        <v>0</v>
      </c>
      <c r="AE72" s="24">
        <v>0</v>
      </c>
      <c r="AF72" s="14">
        <v>0</v>
      </c>
      <c r="AG72" s="14">
        <v>0</v>
      </c>
      <c r="AH72" s="14">
        <v>0</v>
      </c>
      <c r="AI72" s="24">
        <v>0</v>
      </c>
      <c r="AJ72" s="14"/>
      <c r="AK72" s="14"/>
      <c r="AL72" s="14"/>
      <c r="AM72" s="24"/>
      <c r="AN72" s="14"/>
      <c r="AO72" s="14"/>
      <c r="AP72" s="14"/>
      <c r="AQ72" s="2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I72" s="14"/>
      <c r="BJ72" s="14"/>
      <c r="BK72" s="14"/>
      <c r="BL72" s="14"/>
      <c r="BM72" s="14"/>
      <c r="BN72" s="14"/>
      <c r="BO72" s="14"/>
      <c r="BQ72" s="14"/>
      <c r="BR72" s="14"/>
      <c r="BS72" s="14"/>
      <c r="BT72" s="14"/>
      <c r="BU72" s="14"/>
      <c r="BV72" s="14"/>
      <c r="BW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</row>
    <row r="73" spans="1:86" x14ac:dyDescent="0.35">
      <c r="A73" s="10" t="s">
        <v>26</v>
      </c>
      <c r="B73" s="13"/>
      <c r="C73" s="14"/>
      <c r="D73" s="14"/>
      <c r="E73" s="14"/>
      <c r="F73" s="14"/>
      <c r="G73" s="24"/>
      <c r="H73" s="14"/>
      <c r="I73" s="14"/>
      <c r="J73" s="14"/>
      <c r="K73" s="24"/>
      <c r="L73" s="14"/>
      <c r="M73" s="14"/>
      <c r="N73" s="14"/>
      <c r="O73" s="24"/>
      <c r="P73" s="14"/>
      <c r="Q73" s="14"/>
      <c r="R73" s="14"/>
      <c r="S73" s="24"/>
      <c r="T73" s="14"/>
      <c r="U73" s="14"/>
      <c r="V73" s="14"/>
      <c r="W73" s="24"/>
      <c r="X73" s="14"/>
      <c r="Y73" s="14"/>
      <c r="Z73" s="14">
        <v>241</v>
      </c>
      <c r="AA73" s="24">
        <v>244</v>
      </c>
      <c r="AB73" s="14">
        <v>247</v>
      </c>
      <c r="AC73" s="14">
        <v>250</v>
      </c>
      <c r="AD73" s="14">
        <v>253</v>
      </c>
      <c r="AE73" s="24">
        <v>255</v>
      </c>
      <c r="AF73" s="14">
        <v>259</v>
      </c>
      <c r="AG73" s="14">
        <v>0</v>
      </c>
      <c r="AH73" s="14">
        <v>0</v>
      </c>
      <c r="AI73" s="24">
        <v>0</v>
      </c>
      <c r="AJ73" s="14"/>
      <c r="AK73" s="14"/>
      <c r="AL73" s="14"/>
      <c r="AM73" s="24"/>
      <c r="AN73" s="14"/>
      <c r="AO73" s="14"/>
      <c r="AP73" s="14"/>
      <c r="AQ73" s="2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I73" s="14"/>
      <c r="BJ73" s="14"/>
      <c r="BK73" s="14"/>
      <c r="BL73" s="14"/>
      <c r="BM73" s="14"/>
      <c r="BN73" s="14"/>
      <c r="BO73" s="14"/>
      <c r="BQ73" s="14"/>
      <c r="BR73" s="14"/>
      <c r="BS73" s="14"/>
      <c r="BT73" s="14"/>
      <c r="BU73" s="14"/>
      <c r="BV73" s="14"/>
      <c r="BW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</row>
    <row r="74" spans="1:86" x14ac:dyDescent="0.35">
      <c r="A74" s="10" t="s">
        <v>27</v>
      </c>
      <c r="B74" s="13"/>
      <c r="C74" s="14">
        <v>522</v>
      </c>
      <c r="D74" s="14">
        <v>722</v>
      </c>
      <c r="E74" s="14">
        <v>818</v>
      </c>
      <c r="F74" s="14">
        <v>753</v>
      </c>
      <c r="G74" s="24">
        <v>963</v>
      </c>
      <c r="H74" s="14">
        <v>1131</v>
      </c>
      <c r="I74" s="14">
        <v>1324</v>
      </c>
      <c r="J74" s="14">
        <v>1677</v>
      </c>
      <c r="K74" s="24">
        <v>1762</v>
      </c>
      <c r="L74" s="14">
        <v>1886</v>
      </c>
      <c r="M74" s="14">
        <v>2170</v>
      </c>
      <c r="N74" s="14">
        <v>1760</v>
      </c>
      <c r="O74" s="24">
        <v>1566</v>
      </c>
      <c r="P74" s="14">
        <v>1446</v>
      </c>
      <c r="Q74" s="14">
        <v>1469</v>
      </c>
      <c r="R74" s="14">
        <v>1469</v>
      </c>
      <c r="S74" s="24">
        <v>1727</v>
      </c>
      <c r="T74" s="14">
        <v>2085</v>
      </c>
      <c r="U74" s="14">
        <v>2161</v>
      </c>
      <c r="V74" s="14">
        <v>3082</v>
      </c>
      <c r="W74" s="24">
        <v>3557</v>
      </c>
      <c r="X74" s="14">
        <v>4184</v>
      </c>
      <c r="Y74" s="14">
        <v>4777</v>
      </c>
      <c r="Z74" s="14">
        <v>4275</v>
      </c>
      <c r="AA74" s="24">
        <v>4516</v>
      </c>
      <c r="AB74" s="14">
        <v>4883</v>
      </c>
      <c r="AC74" s="14">
        <v>4145</v>
      </c>
      <c r="AD74" s="14">
        <v>4282</v>
      </c>
      <c r="AE74" s="24">
        <v>4786</v>
      </c>
      <c r="AF74" s="14">
        <v>4933</v>
      </c>
      <c r="AG74" s="14">
        <v>5383</v>
      </c>
      <c r="AH74" s="14">
        <v>4728</v>
      </c>
      <c r="AI74" s="24">
        <v>5702</v>
      </c>
      <c r="AJ74" s="14">
        <v>5864</v>
      </c>
      <c r="AK74" s="14">
        <v>6179</v>
      </c>
      <c r="AL74" s="14">
        <v>5687</v>
      </c>
      <c r="AM74" s="24">
        <v>5634</v>
      </c>
      <c r="AN74" s="14">
        <v>5287</v>
      </c>
      <c r="AO74" s="14">
        <v>5230</v>
      </c>
      <c r="AP74" s="14">
        <v>3997</v>
      </c>
      <c r="AQ74" s="24">
        <v>4194</v>
      </c>
      <c r="AR74" s="14">
        <v>3805</v>
      </c>
      <c r="AS74" s="14">
        <v>4158</v>
      </c>
      <c r="AT74" s="14">
        <v>3710</v>
      </c>
      <c r="AU74" s="14">
        <v>5115</v>
      </c>
      <c r="AV74" s="14">
        <v>5536</v>
      </c>
      <c r="AW74" s="14">
        <v>5519</v>
      </c>
      <c r="AX74" s="14">
        <v>5437</v>
      </c>
      <c r="AY74" s="14">
        <v>5505</v>
      </c>
      <c r="AZ74" s="14">
        <v>5572</v>
      </c>
      <c r="BA74" s="14">
        <v>5335</v>
      </c>
      <c r="BB74" s="14">
        <v>4749</v>
      </c>
      <c r="BC74" s="14">
        <v>4566</v>
      </c>
      <c r="BD74" s="14">
        <v>4337</v>
      </c>
      <c r="BE74" s="14">
        <v>4049</v>
      </c>
      <c r="BF74" s="14">
        <v>3639</v>
      </c>
      <c r="BG74" s="14">
        <v>3504</v>
      </c>
      <c r="BI74" s="14">
        <v>3550</v>
      </c>
      <c r="BJ74" s="14">
        <v>3405</v>
      </c>
      <c r="BK74" s="14">
        <v>3061</v>
      </c>
      <c r="BL74" s="14">
        <v>2875</v>
      </c>
      <c r="BM74" s="14">
        <v>2621</v>
      </c>
      <c r="BN74" s="14">
        <v>2564</v>
      </c>
      <c r="BO74" s="14">
        <v>2374</v>
      </c>
      <c r="BQ74" s="14">
        <v>3368</v>
      </c>
      <c r="BR74" s="14">
        <v>2984</v>
      </c>
      <c r="BS74" s="14">
        <v>2876</v>
      </c>
      <c r="BT74" s="14">
        <v>2420</v>
      </c>
      <c r="BU74" s="14">
        <v>2300</v>
      </c>
      <c r="BV74" s="14">
        <v>2037</v>
      </c>
      <c r="BW74" s="14">
        <v>1712</v>
      </c>
      <c r="BY74" s="14">
        <v>2564</v>
      </c>
      <c r="BZ74" s="14">
        <v>2037</v>
      </c>
      <c r="CA74" s="14">
        <v>1712</v>
      </c>
      <c r="CB74" s="14">
        <v>1633</v>
      </c>
      <c r="CC74" s="14">
        <v>1727</v>
      </c>
      <c r="CD74" s="14">
        <v>1967</v>
      </c>
      <c r="CE74" s="14">
        <v>1567</v>
      </c>
      <c r="CF74" s="14">
        <v>1012</v>
      </c>
      <c r="CG74" s="14">
        <v>1710</v>
      </c>
      <c r="CH74" s="14">
        <v>1432</v>
      </c>
    </row>
    <row r="75" spans="1:86" x14ac:dyDescent="0.35">
      <c r="A75" s="6" t="s">
        <v>28</v>
      </c>
      <c r="B75" s="7"/>
      <c r="C75" s="12">
        <v>7711</v>
      </c>
      <c r="D75" s="12">
        <v>14280</v>
      </c>
      <c r="E75" s="12">
        <v>15147</v>
      </c>
      <c r="F75" s="12">
        <v>19285</v>
      </c>
      <c r="G75" s="22">
        <v>16024</v>
      </c>
      <c r="H75" s="12">
        <v>15811</v>
      </c>
      <c r="I75" s="12">
        <v>16555</v>
      </c>
      <c r="J75" s="12">
        <v>23190</v>
      </c>
      <c r="K75" s="22">
        <v>18026</v>
      </c>
      <c r="L75" s="12">
        <v>17426</v>
      </c>
      <c r="M75" s="12">
        <v>21596</v>
      </c>
      <c r="N75" s="12">
        <v>24775</v>
      </c>
      <c r="O75" s="22">
        <v>21171</v>
      </c>
      <c r="P75" s="12">
        <v>19545</v>
      </c>
      <c r="Q75" s="12">
        <v>21293</v>
      </c>
      <c r="R75" s="12">
        <v>24861</v>
      </c>
      <c r="S75" s="22">
        <v>20433</v>
      </c>
      <c r="T75" s="12">
        <v>19975</v>
      </c>
      <c r="U75" s="12">
        <v>20470</v>
      </c>
      <c r="V75" s="12">
        <v>26989</v>
      </c>
      <c r="W75" s="22">
        <v>19061</v>
      </c>
      <c r="X75" s="12">
        <v>20513</v>
      </c>
      <c r="Y75" s="12">
        <v>23654</v>
      </c>
      <c r="Z75" s="12">
        <v>24141</v>
      </c>
      <c r="AA75" s="22">
        <v>20515</v>
      </c>
      <c r="AB75" s="12">
        <v>20185</v>
      </c>
      <c r="AC75" s="12">
        <v>27844</v>
      </c>
      <c r="AD75" s="12">
        <v>31894</v>
      </c>
      <c r="AE75" s="22">
        <v>27786</v>
      </c>
      <c r="AF75" s="12">
        <v>26864</v>
      </c>
      <c r="AG75" s="12">
        <v>28808</v>
      </c>
      <c r="AH75" s="12">
        <v>31635</v>
      </c>
      <c r="AI75" s="22">
        <v>26855</v>
      </c>
      <c r="AJ75" s="12">
        <v>29789</v>
      </c>
      <c r="AK75" s="12">
        <v>29902</v>
      </c>
      <c r="AL75" s="12">
        <v>34529</v>
      </c>
      <c r="AM75" s="22">
        <v>34561</v>
      </c>
      <c r="AN75" s="12">
        <v>30702</v>
      </c>
      <c r="AO75" s="12">
        <v>35021</v>
      </c>
      <c r="AP75" s="12">
        <v>38961</v>
      </c>
      <c r="AQ75" s="22">
        <v>34708</v>
      </c>
      <c r="AR75" s="12">
        <v>33708</v>
      </c>
      <c r="AS75" s="12">
        <v>34243</v>
      </c>
      <c r="AT75" s="12">
        <v>35741</v>
      </c>
      <c r="AU75" s="12">
        <v>33048</v>
      </c>
      <c r="AV75" s="12">
        <v>29976</v>
      </c>
      <c r="AW75" s="12">
        <v>30633</v>
      </c>
      <c r="AX75" s="12">
        <v>34017</v>
      </c>
      <c r="AY75" s="12">
        <v>32559</v>
      </c>
      <c r="AZ75" s="12">
        <v>34020</v>
      </c>
      <c r="BA75" s="12">
        <v>36612</v>
      </c>
      <c r="BB75" s="12">
        <v>39394</v>
      </c>
      <c r="BC75" s="12">
        <v>42894</v>
      </c>
      <c r="BD75" s="12">
        <v>39463</v>
      </c>
      <c r="BE75" s="12">
        <v>37860</v>
      </c>
      <c r="BF75" s="12">
        <v>40387</v>
      </c>
      <c r="BG75" s="12">
        <v>42531</v>
      </c>
      <c r="BI75" s="12">
        <v>51439</v>
      </c>
      <c r="BJ75" s="12">
        <v>54302</v>
      </c>
      <c r="BK75" s="12">
        <v>51076</v>
      </c>
      <c r="BL75" s="12">
        <v>48929</v>
      </c>
      <c r="BM75" s="12">
        <v>50973</v>
      </c>
      <c r="BN75" s="12">
        <v>52632</v>
      </c>
      <c r="BO75" s="12">
        <v>68186</v>
      </c>
      <c r="BQ75" s="12">
        <v>54856</v>
      </c>
      <c r="BR75" s="12">
        <v>51755</v>
      </c>
      <c r="BS75" s="12">
        <v>48928</v>
      </c>
      <c r="BT75" s="12">
        <v>51945</v>
      </c>
      <c r="BU75" s="12">
        <v>53768</v>
      </c>
      <c r="BV75" s="12">
        <v>69471</v>
      </c>
      <c r="BW75" s="12">
        <v>51528</v>
      </c>
      <c r="BY75" s="12">
        <v>56632</v>
      </c>
      <c r="BZ75" s="12">
        <v>69471</v>
      </c>
      <c r="CA75" s="12">
        <v>51528</v>
      </c>
      <c r="CB75" s="12">
        <v>51597</v>
      </c>
      <c r="CC75" s="12">
        <v>51635</v>
      </c>
      <c r="CD75" s="12">
        <v>49311</v>
      </c>
      <c r="CE75" s="12">
        <v>63052</v>
      </c>
      <c r="CF75" s="12">
        <v>49288</v>
      </c>
      <c r="CG75" s="12">
        <v>49015</v>
      </c>
      <c r="CH75" s="12">
        <v>40587</v>
      </c>
    </row>
    <row r="76" spans="1:86" x14ac:dyDescent="0.35">
      <c r="A76" s="10" t="s">
        <v>29</v>
      </c>
      <c r="B76" s="13"/>
      <c r="C76" s="14">
        <v>146</v>
      </c>
      <c r="D76" s="14">
        <v>176</v>
      </c>
      <c r="E76" s="14">
        <v>273</v>
      </c>
      <c r="F76" s="14">
        <v>308</v>
      </c>
      <c r="G76" s="24">
        <v>534</v>
      </c>
      <c r="H76" s="14">
        <v>674</v>
      </c>
      <c r="I76" s="14">
        <v>587</v>
      </c>
      <c r="J76" s="14">
        <v>955</v>
      </c>
      <c r="K76" s="24">
        <v>933</v>
      </c>
      <c r="L76" s="14">
        <v>492</v>
      </c>
      <c r="M76" s="14">
        <v>475</v>
      </c>
      <c r="N76" s="14">
        <v>9</v>
      </c>
      <c r="O76" s="24">
        <v>9</v>
      </c>
      <c r="P76" s="14">
        <v>120</v>
      </c>
      <c r="Q76" s="14">
        <v>119</v>
      </c>
      <c r="R76" s="14">
        <v>8</v>
      </c>
      <c r="S76" s="24">
        <v>8</v>
      </c>
      <c r="T76" s="14">
        <v>7</v>
      </c>
      <c r="U76" s="14">
        <v>7</v>
      </c>
      <c r="V76" s="14">
        <v>26</v>
      </c>
      <c r="W76" s="24">
        <v>32</v>
      </c>
      <c r="X76" s="14">
        <v>5</v>
      </c>
      <c r="Y76" s="14">
        <v>26</v>
      </c>
      <c r="Z76" s="14">
        <v>5</v>
      </c>
      <c r="AA76" s="24">
        <v>5</v>
      </c>
      <c r="AB76" s="14">
        <v>5</v>
      </c>
      <c r="AC76" s="14"/>
      <c r="AD76" s="14"/>
      <c r="AE76" s="24"/>
      <c r="AF76" s="14"/>
      <c r="AG76" s="14"/>
      <c r="AH76" s="14"/>
      <c r="AI76" s="24"/>
      <c r="AJ76" s="14"/>
      <c r="AK76" s="14"/>
      <c r="AL76" s="14"/>
      <c r="AM76" s="24"/>
      <c r="AN76" s="14"/>
      <c r="AO76" s="14"/>
      <c r="AP76" s="14"/>
      <c r="AQ76" s="2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I76" s="14"/>
      <c r="BJ76" s="14"/>
      <c r="BK76" s="14"/>
      <c r="BL76" s="14"/>
      <c r="BM76" s="14"/>
      <c r="BN76" s="14"/>
      <c r="BO76" s="14"/>
      <c r="BQ76" s="14"/>
      <c r="BR76" s="14"/>
      <c r="BS76" s="14"/>
      <c r="BT76" s="14"/>
      <c r="BU76" s="14"/>
      <c r="BV76" s="14"/>
      <c r="BW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</row>
    <row r="77" spans="1:86" x14ac:dyDescent="0.35">
      <c r="A77" s="10" t="s">
        <v>30</v>
      </c>
      <c r="B77" s="13"/>
      <c r="C77" s="14">
        <v>5739</v>
      </c>
      <c r="D77" s="14">
        <v>6944</v>
      </c>
      <c r="E77" s="14">
        <v>7559</v>
      </c>
      <c r="F77" s="14">
        <v>11708</v>
      </c>
      <c r="G77" s="24">
        <v>8991</v>
      </c>
      <c r="H77" s="14">
        <v>9557</v>
      </c>
      <c r="I77" s="14">
        <v>9935</v>
      </c>
      <c r="J77" s="14">
        <v>15583</v>
      </c>
      <c r="K77" s="24">
        <v>9779</v>
      </c>
      <c r="L77" s="14">
        <v>11467</v>
      </c>
      <c r="M77" s="14">
        <v>14798</v>
      </c>
      <c r="N77" s="14">
        <v>16531</v>
      </c>
      <c r="O77" s="24">
        <v>13114</v>
      </c>
      <c r="P77" s="14">
        <v>14198</v>
      </c>
      <c r="Q77" s="14">
        <v>14999</v>
      </c>
      <c r="R77" s="14">
        <v>19245</v>
      </c>
      <c r="S77" s="24">
        <v>15469</v>
      </c>
      <c r="T77" s="14">
        <v>16730</v>
      </c>
      <c r="U77" s="14">
        <v>14928</v>
      </c>
      <c r="V77" s="14">
        <v>17983</v>
      </c>
      <c r="W77" s="24">
        <v>13243</v>
      </c>
      <c r="X77" s="14">
        <v>15372</v>
      </c>
      <c r="Y77" s="14">
        <v>18932</v>
      </c>
      <c r="Z77" s="14">
        <v>19987</v>
      </c>
      <c r="AA77" s="24">
        <v>16967</v>
      </c>
      <c r="AB77" s="14">
        <v>16907</v>
      </c>
      <c r="AC77" s="14">
        <v>18029</v>
      </c>
      <c r="AD77" s="14">
        <v>24987</v>
      </c>
      <c r="AE77" s="24">
        <v>19802</v>
      </c>
      <c r="AF77" s="14">
        <v>23092</v>
      </c>
      <c r="AG77" s="14">
        <v>26425</v>
      </c>
      <c r="AH77" s="14">
        <v>26285</v>
      </c>
      <c r="AI77" s="24">
        <v>19015</v>
      </c>
      <c r="AJ77" s="14">
        <v>21585</v>
      </c>
      <c r="AK77" s="14">
        <v>27100</v>
      </c>
      <c r="AL77" s="14">
        <v>26284</v>
      </c>
      <c r="AM77" s="24">
        <v>25717</v>
      </c>
      <c r="AN77" s="14">
        <v>25561</v>
      </c>
      <c r="AO77" s="14">
        <v>32195</v>
      </c>
      <c r="AP77" s="14">
        <v>33726</v>
      </c>
      <c r="AQ77" s="24">
        <v>25453</v>
      </c>
      <c r="AR77" s="14">
        <v>26106</v>
      </c>
      <c r="AS77" s="14">
        <v>28620</v>
      </c>
      <c r="AT77" s="14">
        <v>29949</v>
      </c>
      <c r="AU77" s="14">
        <v>25146</v>
      </c>
      <c r="AV77" s="14">
        <v>24379</v>
      </c>
      <c r="AW77" s="14">
        <v>26820</v>
      </c>
      <c r="AX77" s="14">
        <v>26510</v>
      </c>
      <c r="AY77" s="14">
        <v>25899</v>
      </c>
      <c r="AZ77" s="14">
        <v>22729</v>
      </c>
      <c r="BA77" s="14">
        <v>25402</v>
      </c>
      <c r="BB77" s="14">
        <v>27616</v>
      </c>
      <c r="BC77" s="14">
        <v>28641</v>
      </c>
      <c r="BD77" s="14">
        <v>26780</v>
      </c>
      <c r="BE77" s="14">
        <v>23725</v>
      </c>
      <c r="BF77" s="14">
        <v>27734</v>
      </c>
      <c r="BG77" s="14">
        <v>33293</v>
      </c>
      <c r="BI77" s="14">
        <v>25668</v>
      </c>
      <c r="BJ77" s="14">
        <v>26415</v>
      </c>
      <c r="BK77" s="14">
        <v>24700</v>
      </c>
      <c r="BL77" s="14">
        <v>21393</v>
      </c>
      <c r="BM77" s="14">
        <v>25205</v>
      </c>
      <c r="BN77" s="14">
        <v>30835</v>
      </c>
      <c r="BO77" s="14">
        <v>27217</v>
      </c>
      <c r="BQ77" s="14">
        <v>26180</v>
      </c>
      <c r="BR77" s="14">
        <v>24541</v>
      </c>
      <c r="BS77" s="14">
        <v>21394</v>
      </c>
      <c r="BT77" s="14">
        <v>25033</v>
      </c>
      <c r="BU77" s="14">
        <v>30736</v>
      </c>
      <c r="BV77" s="14">
        <v>27033</v>
      </c>
      <c r="BW77" s="14">
        <v>27904</v>
      </c>
      <c r="BY77" s="14">
        <v>30835</v>
      </c>
      <c r="BZ77" s="14">
        <v>27033</v>
      </c>
      <c r="CA77" s="14">
        <v>27904</v>
      </c>
      <c r="CB77" s="14">
        <v>16988</v>
      </c>
      <c r="CC77" s="14">
        <v>19831</v>
      </c>
      <c r="CD77" s="14">
        <v>21472</v>
      </c>
      <c r="CE77" s="14">
        <v>26128</v>
      </c>
      <c r="CF77" s="14">
        <v>21618</v>
      </c>
      <c r="CG77" s="14">
        <v>23845</v>
      </c>
      <c r="CH77" s="14">
        <v>26702</v>
      </c>
    </row>
    <row r="78" spans="1:86" x14ac:dyDescent="0.35">
      <c r="A78" s="10" t="s">
        <v>177</v>
      </c>
      <c r="B78" s="13"/>
      <c r="C78" s="14"/>
      <c r="D78" s="14"/>
      <c r="E78" s="14"/>
      <c r="F78" s="14"/>
      <c r="G78" s="24"/>
      <c r="H78" s="14"/>
      <c r="I78" s="14"/>
      <c r="J78" s="14"/>
      <c r="K78" s="24"/>
      <c r="L78" s="14"/>
      <c r="M78" s="14"/>
      <c r="N78" s="14"/>
      <c r="O78" s="24"/>
      <c r="P78" s="14"/>
      <c r="Q78" s="14"/>
      <c r="R78" s="14"/>
      <c r="S78" s="24"/>
      <c r="T78" s="14"/>
      <c r="U78" s="14"/>
      <c r="V78" s="14"/>
      <c r="W78" s="24"/>
      <c r="X78" s="14"/>
      <c r="Y78" s="14"/>
      <c r="Z78" s="14"/>
      <c r="AA78" s="24"/>
      <c r="AB78" s="14"/>
      <c r="AC78" s="14"/>
      <c r="AD78" s="14"/>
      <c r="AE78" s="24"/>
      <c r="AF78" s="14"/>
      <c r="AG78" s="14"/>
      <c r="AH78" s="14"/>
      <c r="AI78" s="24"/>
      <c r="AJ78" s="14"/>
      <c r="AK78" s="14"/>
      <c r="AL78" s="14"/>
      <c r="AM78" s="24"/>
      <c r="AN78" s="14"/>
      <c r="AO78" s="14"/>
      <c r="AP78" s="14"/>
      <c r="AQ78" s="2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I78" s="14"/>
      <c r="BJ78" s="14"/>
      <c r="BK78" s="14"/>
      <c r="BL78" s="14"/>
      <c r="BM78" s="14"/>
      <c r="BN78" s="14"/>
      <c r="BO78" s="14"/>
      <c r="BQ78" s="14"/>
      <c r="BR78" s="14"/>
      <c r="BS78" s="14"/>
      <c r="BT78" s="14"/>
      <c r="BU78" s="14"/>
      <c r="BV78" s="14"/>
      <c r="BW78" s="14"/>
      <c r="BY78" s="14"/>
      <c r="BZ78" s="14"/>
      <c r="CA78" s="14"/>
      <c r="CB78" s="14"/>
      <c r="CC78" s="14"/>
      <c r="CD78" s="14"/>
      <c r="CE78" s="14"/>
      <c r="CF78" s="14">
        <v>571</v>
      </c>
      <c r="CG78" s="14">
        <v>570</v>
      </c>
      <c r="CH78" s="14">
        <v>597</v>
      </c>
    </row>
    <row r="79" spans="1:86" x14ac:dyDescent="0.35">
      <c r="A79" s="10" t="s">
        <v>31</v>
      </c>
      <c r="B79" s="13"/>
      <c r="C79" s="14">
        <v>12</v>
      </c>
      <c r="D79" s="14">
        <v>43</v>
      </c>
      <c r="E79" s="14">
        <v>97</v>
      </c>
      <c r="F79" s="14"/>
      <c r="G79" s="24"/>
      <c r="H79" s="14">
        <v>243</v>
      </c>
      <c r="I79" s="14">
        <v>387</v>
      </c>
      <c r="J79" s="14">
        <v>0</v>
      </c>
      <c r="K79" s="24"/>
      <c r="L79" s="14"/>
      <c r="M79" s="14"/>
      <c r="N79" s="14"/>
      <c r="O79" s="24"/>
      <c r="P79" s="14"/>
      <c r="Q79" s="14"/>
      <c r="R79" s="14"/>
      <c r="S79" s="24"/>
      <c r="T79" s="14"/>
      <c r="U79" s="14"/>
      <c r="V79" s="14"/>
      <c r="W79" s="24"/>
      <c r="X79" s="14"/>
      <c r="Y79" s="14"/>
      <c r="Z79" s="14"/>
      <c r="AA79" s="24"/>
      <c r="AB79" s="14"/>
      <c r="AC79" s="14"/>
      <c r="AD79" s="14"/>
      <c r="AE79" s="24"/>
      <c r="AF79" s="14"/>
      <c r="AG79" s="14"/>
      <c r="AH79" s="14"/>
      <c r="AI79" s="24"/>
      <c r="AJ79" s="14"/>
      <c r="AK79" s="14"/>
      <c r="AL79" s="14"/>
      <c r="AM79" s="24"/>
      <c r="AN79" s="14"/>
      <c r="AO79" s="14"/>
      <c r="AP79" s="14"/>
      <c r="AQ79" s="2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I79" s="14">
        <v>0</v>
      </c>
      <c r="BJ79" s="14">
        <v>0</v>
      </c>
      <c r="BK79" s="14"/>
      <c r="BL79" s="14">
        <v>0</v>
      </c>
      <c r="BM79" s="14">
        <v>0</v>
      </c>
      <c r="BN79" s="14">
        <v>0</v>
      </c>
      <c r="BO79" s="14"/>
      <c r="BQ79" s="14"/>
      <c r="BR79" s="14"/>
      <c r="BS79" s="14"/>
      <c r="BT79" s="14"/>
      <c r="BU79" s="14"/>
      <c r="BV79" s="14"/>
      <c r="BW79" s="14"/>
      <c r="BY79" s="14"/>
      <c r="BZ79" s="14"/>
      <c r="CA79" s="14">
        <v>0</v>
      </c>
      <c r="CB79" s="14">
        <v>839</v>
      </c>
      <c r="CC79" s="14">
        <v>838</v>
      </c>
      <c r="CD79" s="14">
        <v>837</v>
      </c>
      <c r="CE79" s="14">
        <v>820</v>
      </c>
      <c r="CF79" s="14">
        <v>715</v>
      </c>
      <c r="CG79" s="14">
        <v>817</v>
      </c>
      <c r="CH79" s="14">
        <v>2869</v>
      </c>
    </row>
    <row r="80" spans="1:86" x14ac:dyDescent="0.35">
      <c r="A80" s="10" t="s">
        <v>32</v>
      </c>
      <c r="B80" s="13"/>
      <c r="C80" s="14">
        <v>94</v>
      </c>
      <c r="D80" s="14">
        <v>176</v>
      </c>
      <c r="E80" s="14">
        <v>213</v>
      </c>
      <c r="F80" s="14">
        <v>322</v>
      </c>
      <c r="G80" s="24">
        <v>364</v>
      </c>
      <c r="H80" s="14">
        <v>362</v>
      </c>
      <c r="I80" s="14">
        <v>309</v>
      </c>
      <c r="J80" s="14">
        <v>400</v>
      </c>
      <c r="K80" s="24">
        <v>1245</v>
      </c>
      <c r="L80" s="14">
        <v>232</v>
      </c>
      <c r="M80" s="14"/>
      <c r="N80" s="14">
        <v>477</v>
      </c>
      <c r="O80" s="24">
        <v>1067</v>
      </c>
      <c r="P80" s="14">
        <v>513</v>
      </c>
      <c r="Q80" s="14">
        <v>341</v>
      </c>
      <c r="R80" s="14">
        <v>669</v>
      </c>
      <c r="S80" s="24">
        <v>473</v>
      </c>
      <c r="T80" s="14">
        <v>375</v>
      </c>
      <c r="U80" s="14">
        <v>652</v>
      </c>
      <c r="V80" s="14">
        <v>3792</v>
      </c>
      <c r="W80" s="24">
        <v>1052</v>
      </c>
      <c r="X80" s="14">
        <v>1023</v>
      </c>
      <c r="Y80" s="14">
        <v>986</v>
      </c>
      <c r="Z80" s="14">
        <v>1121</v>
      </c>
      <c r="AA80" s="24">
        <v>955</v>
      </c>
      <c r="AB80" s="14">
        <v>750</v>
      </c>
      <c r="AC80" s="14">
        <v>640</v>
      </c>
      <c r="AD80" s="14">
        <v>1041</v>
      </c>
      <c r="AE80" s="24">
        <v>1224</v>
      </c>
      <c r="AF80" s="14">
        <v>948</v>
      </c>
      <c r="AG80" s="14">
        <v>553</v>
      </c>
      <c r="AH80" s="14">
        <v>577</v>
      </c>
      <c r="AI80" s="24">
        <v>839</v>
      </c>
      <c r="AJ80" s="14">
        <v>1003</v>
      </c>
      <c r="AK80" s="14">
        <v>1004</v>
      </c>
      <c r="AL80" s="14">
        <v>665</v>
      </c>
      <c r="AM80" s="24">
        <v>1014</v>
      </c>
      <c r="AN80" s="14">
        <v>540</v>
      </c>
      <c r="AO80" s="14">
        <v>783</v>
      </c>
      <c r="AP80" s="14">
        <v>945</v>
      </c>
      <c r="AQ80" s="24">
        <v>1423</v>
      </c>
      <c r="AR80" s="14">
        <v>1410</v>
      </c>
      <c r="AS80" s="14">
        <v>1721</v>
      </c>
      <c r="AT80" s="14">
        <v>1826</v>
      </c>
      <c r="AU80" s="14">
        <v>1986</v>
      </c>
      <c r="AV80" s="14">
        <v>1847</v>
      </c>
      <c r="AW80" s="14">
        <v>1422</v>
      </c>
      <c r="AX80" s="14">
        <v>1982</v>
      </c>
      <c r="AY80" s="14">
        <v>1668</v>
      </c>
      <c r="AZ80" s="14">
        <v>279</v>
      </c>
      <c r="BA80" s="14">
        <v>423</v>
      </c>
      <c r="BB80" s="14">
        <v>1139</v>
      </c>
      <c r="BC80" s="14">
        <v>569</v>
      </c>
      <c r="BD80" s="14">
        <v>373</v>
      </c>
      <c r="BE80" s="14">
        <v>575</v>
      </c>
      <c r="BF80" s="14">
        <v>1246</v>
      </c>
      <c r="BG80" s="14">
        <v>1090</v>
      </c>
      <c r="BI80" s="14">
        <v>1073</v>
      </c>
      <c r="BJ80" s="14">
        <v>511</v>
      </c>
      <c r="BK80" s="14">
        <v>329</v>
      </c>
      <c r="BL80" s="14">
        <v>509</v>
      </c>
      <c r="BM80" s="14">
        <v>1186</v>
      </c>
      <c r="BN80" s="14">
        <v>1019</v>
      </c>
      <c r="BO80" s="14">
        <v>985</v>
      </c>
      <c r="BQ80" s="14">
        <v>494</v>
      </c>
      <c r="BR80" s="14">
        <v>299</v>
      </c>
      <c r="BS80" s="14">
        <v>509</v>
      </c>
      <c r="BT80" s="14">
        <v>1092</v>
      </c>
      <c r="BU80" s="14">
        <v>876</v>
      </c>
      <c r="BV80" s="14">
        <v>802</v>
      </c>
      <c r="BW80" s="14">
        <v>971</v>
      </c>
      <c r="BY80" s="14">
        <v>1019</v>
      </c>
      <c r="BZ80" s="14">
        <v>802</v>
      </c>
      <c r="CA80" s="14">
        <v>971</v>
      </c>
      <c r="CB80" s="14">
        <v>372</v>
      </c>
      <c r="CC80" s="14">
        <v>1112</v>
      </c>
      <c r="CD80" s="14">
        <v>2327</v>
      </c>
      <c r="CE80" s="14">
        <v>2494</v>
      </c>
      <c r="CF80" s="14">
        <v>631</v>
      </c>
      <c r="CG80" s="14">
        <v>2194</v>
      </c>
      <c r="CH80" s="14">
        <v>1140</v>
      </c>
    </row>
    <row r="81" spans="1:86" x14ac:dyDescent="0.35">
      <c r="A81" s="10" t="s">
        <v>33</v>
      </c>
      <c r="B81" s="13"/>
      <c r="C81" s="14">
        <v>305</v>
      </c>
      <c r="D81" s="14">
        <v>484</v>
      </c>
      <c r="E81" s="14">
        <v>350</v>
      </c>
      <c r="F81" s="14">
        <v>758</v>
      </c>
      <c r="G81" s="24">
        <v>644</v>
      </c>
      <c r="H81" s="14">
        <v>433</v>
      </c>
      <c r="I81" s="14">
        <v>387</v>
      </c>
      <c r="J81" s="14">
        <v>508</v>
      </c>
      <c r="K81" s="24">
        <v>363</v>
      </c>
      <c r="L81" s="14">
        <v>373</v>
      </c>
      <c r="M81" s="14">
        <v>911</v>
      </c>
      <c r="N81" s="14">
        <v>600</v>
      </c>
      <c r="O81" s="24">
        <v>473</v>
      </c>
      <c r="P81" s="14">
        <v>376</v>
      </c>
      <c r="Q81" s="14">
        <v>736</v>
      </c>
      <c r="R81" s="14">
        <v>579</v>
      </c>
      <c r="S81" s="24">
        <v>413</v>
      </c>
      <c r="T81" s="14">
        <v>542</v>
      </c>
      <c r="U81" s="14">
        <v>649</v>
      </c>
      <c r="V81" s="14">
        <v>863</v>
      </c>
      <c r="W81" s="24">
        <v>672</v>
      </c>
      <c r="X81" s="14">
        <v>557</v>
      </c>
      <c r="Y81" s="14">
        <v>451</v>
      </c>
      <c r="Z81" s="14">
        <v>202</v>
      </c>
      <c r="AA81" s="24">
        <v>540</v>
      </c>
      <c r="AB81" s="14">
        <v>589</v>
      </c>
      <c r="AC81" s="14">
        <v>671</v>
      </c>
      <c r="AD81" s="14">
        <v>156</v>
      </c>
      <c r="AE81" s="24">
        <v>208</v>
      </c>
      <c r="AF81" s="14">
        <v>151</v>
      </c>
      <c r="AG81" s="14">
        <v>237</v>
      </c>
      <c r="AH81" s="14">
        <v>214</v>
      </c>
      <c r="AI81" s="24">
        <v>424</v>
      </c>
      <c r="AJ81" s="14">
        <v>676</v>
      </c>
      <c r="AK81" s="14">
        <v>306</v>
      </c>
      <c r="AL81" s="14">
        <v>389</v>
      </c>
      <c r="AM81" s="24">
        <v>378</v>
      </c>
      <c r="AN81" s="14">
        <v>1131</v>
      </c>
      <c r="AO81" s="14">
        <v>760</v>
      </c>
      <c r="AP81" s="14">
        <v>747</v>
      </c>
      <c r="AQ81" s="24">
        <v>1419</v>
      </c>
      <c r="AR81" s="14">
        <v>1645</v>
      </c>
      <c r="AS81" s="14">
        <v>824</v>
      </c>
      <c r="AT81" s="14">
        <v>512</v>
      </c>
      <c r="AU81" s="14">
        <v>846</v>
      </c>
      <c r="AV81" s="14">
        <v>1149</v>
      </c>
      <c r="AW81" s="14">
        <v>522</v>
      </c>
      <c r="AX81" s="14">
        <v>606</v>
      </c>
      <c r="AY81" s="14">
        <v>269</v>
      </c>
      <c r="AZ81" s="14">
        <v>570</v>
      </c>
      <c r="BA81" s="14">
        <v>1118</v>
      </c>
      <c r="BB81" s="14">
        <v>519</v>
      </c>
      <c r="BC81" s="14">
        <v>358</v>
      </c>
      <c r="BD81" s="14">
        <v>564</v>
      </c>
      <c r="BE81" s="14">
        <v>397</v>
      </c>
      <c r="BF81" s="14">
        <v>587</v>
      </c>
      <c r="BG81" s="14">
        <v>824</v>
      </c>
      <c r="BI81" s="14">
        <v>501</v>
      </c>
      <c r="BJ81" s="14">
        <v>355</v>
      </c>
      <c r="BK81" s="14">
        <v>562</v>
      </c>
      <c r="BL81" s="14">
        <v>370</v>
      </c>
      <c r="BM81" s="14">
        <v>560</v>
      </c>
      <c r="BN81" s="14">
        <v>788</v>
      </c>
      <c r="BO81" s="14">
        <v>537</v>
      </c>
      <c r="BQ81" s="14">
        <v>135</v>
      </c>
      <c r="BR81" s="14">
        <v>223</v>
      </c>
      <c r="BS81" s="14">
        <v>370</v>
      </c>
      <c r="BT81" s="14">
        <v>543</v>
      </c>
      <c r="BU81" s="14">
        <v>774</v>
      </c>
      <c r="BV81" s="14">
        <v>380</v>
      </c>
      <c r="BW81" s="14">
        <v>999</v>
      </c>
      <c r="BY81" s="14">
        <v>788</v>
      </c>
      <c r="BZ81" s="14">
        <v>380</v>
      </c>
      <c r="CA81" s="14">
        <v>999</v>
      </c>
      <c r="CB81" s="14">
        <v>226</v>
      </c>
      <c r="CC81" s="14">
        <v>280</v>
      </c>
      <c r="CD81" s="14">
        <v>282</v>
      </c>
      <c r="CE81" s="14">
        <v>330</v>
      </c>
      <c r="CF81" s="14">
        <v>372</v>
      </c>
      <c r="CG81" s="14">
        <v>303</v>
      </c>
      <c r="CH81" s="14">
        <v>286</v>
      </c>
    </row>
    <row r="82" spans="1:86" x14ac:dyDescent="0.35">
      <c r="A82" s="10" t="s">
        <v>34</v>
      </c>
      <c r="B82" s="13"/>
      <c r="C82" s="14">
        <v>5</v>
      </c>
      <c r="D82" s="14">
        <v>152</v>
      </c>
      <c r="E82" s="14">
        <v>155</v>
      </c>
      <c r="F82" s="14">
        <v>158</v>
      </c>
      <c r="G82" s="24">
        <v>216</v>
      </c>
      <c r="H82" s="14">
        <v>1235</v>
      </c>
      <c r="I82" s="14">
        <v>1541</v>
      </c>
      <c r="J82" s="14">
        <v>1710</v>
      </c>
      <c r="K82" s="24">
        <v>1656</v>
      </c>
      <c r="L82" s="14">
        <v>2372</v>
      </c>
      <c r="M82" s="14">
        <v>3453</v>
      </c>
      <c r="N82" s="14">
        <v>4165</v>
      </c>
      <c r="O82" s="24">
        <v>4214</v>
      </c>
      <c r="P82" s="14">
        <v>3042</v>
      </c>
      <c r="Q82" s="14">
        <v>3470</v>
      </c>
      <c r="R82" s="14">
        <v>2486</v>
      </c>
      <c r="S82" s="24">
        <v>2484</v>
      </c>
      <c r="T82" s="14">
        <v>1331</v>
      </c>
      <c r="U82" s="14">
        <v>1729</v>
      </c>
      <c r="V82" s="14">
        <v>1821</v>
      </c>
      <c r="W82" s="24">
        <v>1734</v>
      </c>
      <c r="X82" s="14">
        <v>1745</v>
      </c>
      <c r="Y82" s="14">
        <v>1765</v>
      </c>
      <c r="Z82" s="14">
        <v>163</v>
      </c>
      <c r="AA82" s="24">
        <v>195</v>
      </c>
      <c r="AB82" s="14">
        <v>216</v>
      </c>
      <c r="AC82" s="14">
        <v>196</v>
      </c>
      <c r="AD82" s="14">
        <v>185</v>
      </c>
      <c r="AE82" s="24">
        <v>187</v>
      </c>
      <c r="AF82" s="14">
        <v>79</v>
      </c>
      <c r="AG82" s="14">
        <v>337</v>
      </c>
      <c r="AH82" s="14">
        <v>338</v>
      </c>
      <c r="AI82" s="24">
        <v>337</v>
      </c>
      <c r="AJ82" s="14">
        <v>339</v>
      </c>
      <c r="AK82" s="14">
        <v>116</v>
      </c>
      <c r="AL82" s="14">
        <v>115</v>
      </c>
      <c r="AM82" s="24">
        <v>72</v>
      </c>
      <c r="AN82" s="14">
        <v>57</v>
      </c>
      <c r="AO82" s="14">
        <v>53</v>
      </c>
      <c r="AP82" s="14">
        <v>49</v>
      </c>
      <c r="AQ82" s="24">
        <v>45</v>
      </c>
      <c r="AR82" s="14">
        <v>41</v>
      </c>
      <c r="AS82" s="14">
        <v>38</v>
      </c>
      <c r="AT82" s="14">
        <v>32</v>
      </c>
      <c r="AU82" s="14">
        <v>32</v>
      </c>
      <c r="AV82" s="14">
        <v>30</v>
      </c>
      <c r="AW82" s="14">
        <v>30</v>
      </c>
      <c r="AX82" s="14">
        <v>27</v>
      </c>
      <c r="AY82" s="14">
        <v>24</v>
      </c>
      <c r="AZ82" s="14">
        <v>18</v>
      </c>
      <c r="BA82" s="14">
        <v>15</v>
      </c>
      <c r="BB82" s="14">
        <v>12</v>
      </c>
      <c r="BC82" s="14">
        <v>12</v>
      </c>
      <c r="BD82" s="14">
        <v>12</v>
      </c>
      <c r="BE82" s="14">
        <v>9</v>
      </c>
      <c r="BF82" s="14">
        <v>0</v>
      </c>
      <c r="BG82" s="14"/>
      <c r="BI82" s="14">
        <v>12</v>
      </c>
      <c r="BJ82" s="14">
        <v>12</v>
      </c>
      <c r="BK82" s="14">
        <v>12</v>
      </c>
      <c r="BL82" s="14">
        <v>9</v>
      </c>
      <c r="BM82" s="14">
        <v>0</v>
      </c>
      <c r="BN82" s="14">
        <v>0</v>
      </c>
      <c r="BO82" s="14" t="s">
        <v>112</v>
      </c>
      <c r="BQ82" s="14">
        <v>12</v>
      </c>
      <c r="BR82" s="14">
        <v>12</v>
      </c>
      <c r="BS82" s="14">
        <v>9</v>
      </c>
      <c r="BT82" s="14">
        <v>0</v>
      </c>
      <c r="BU82" s="14"/>
      <c r="BV82" s="14"/>
      <c r="BW82" s="14">
        <v>0</v>
      </c>
      <c r="BY82" s="14">
        <v>0</v>
      </c>
      <c r="BZ82" s="14"/>
      <c r="CA82" s="14">
        <v>0</v>
      </c>
      <c r="CB82" s="14">
        <v>0</v>
      </c>
      <c r="CC82" s="14">
        <v>0</v>
      </c>
      <c r="CD82" s="14"/>
      <c r="CE82" s="14"/>
      <c r="CF82" s="14"/>
      <c r="CG82" s="14"/>
      <c r="CH82" s="14">
        <v>746</v>
      </c>
    </row>
    <row r="83" spans="1:86" x14ac:dyDescent="0.35">
      <c r="A83" s="10" t="s">
        <v>35</v>
      </c>
      <c r="B83" s="13"/>
      <c r="C83" s="14">
        <v>228</v>
      </c>
      <c r="D83" s="14">
        <v>659</v>
      </c>
      <c r="E83" s="14">
        <v>2467</v>
      </c>
      <c r="F83" s="14">
        <v>1564</v>
      </c>
      <c r="G83" s="24">
        <v>2550</v>
      </c>
      <c r="H83" s="14">
        <v>2247</v>
      </c>
      <c r="I83" s="14">
        <v>2333</v>
      </c>
      <c r="J83" s="14">
        <v>841</v>
      </c>
      <c r="K83" s="24">
        <v>2926</v>
      </c>
      <c r="L83" s="14">
        <v>449</v>
      </c>
      <c r="M83" s="14">
        <v>838</v>
      </c>
      <c r="N83" s="14">
        <v>673</v>
      </c>
      <c r="O83" s="24">
        <v>662</v>
      </c>
      <c r="P83" s="14">
        <v>756</v>
      </c>
      <c r="Q83" s="14">
        <v>710</v>
      </c>
      <c r="R83" s="14">
        <v>472</v>
      </c>
      <c r="S83" s="24">
        <v>533</v>
      </c>
      <c r="T83" s="14">
        <v>460</v>
      </c>
      <c r="U83" s="14">
        <v>509</v>
      </c>
      <c r="V83" s="14">
        <v>979</v>
      </c>
      <c r="W83" s="24">
        <v>759</v>
      </c>
      <c r="X83" s="14">
        <v>792</v>
      </c>
      <c r="Y83" s="14">
        <v>687</v>
      </c>
      <c r="Z83" s="14">
        <v>93</v>
      </c>
      <c r="AA83" s="24">
        <v>395</v>
      </c>
      <c r="AB83" s="14">
        <v>378</v>
      </c>
      <c r="AC83" s="14">
        <v>353</v>
      </c>
      <c r="AD83" s="14">
        <v>364</v>
      </c>
      <c r="AE83" s="24">
        <v>452</v>
      </c>
      <c r="AF83" s="14">
        <v>353</v>
      </c>
      <c r="AG83" s="14">
        <v>346</v>
      </c>
      <c r="AH83" s="14">
        <v>367</v>
      </c>
      <c r="AI83" s="24">
        <v>609</v>
      </c>
      <c r="AJ83" s="14">
        <v>539</v>
      </c>
      <c r="AK83" s="14">
        <v>436</v>
      </c>
      <c r="AL83" s="14">
        <v>448</v>
      </c>
      <c r="AM83" s="24">
        <v>458</v>
      </c>
      <c r="AN83" s="14">
        <v>420</v>
      </c>
      <c r="AO83" s="14">
        <v>477</v>
      </c>
      <c r="AP83" s="14">
        <v>403</v>
      </c>
      <c r="AQ83" s="24">
        <v>551</v>
      </c>
      <c r="AR83" s="14">
        <v>470</v>
      </c>
      <c r="AS83" s="14">
        <v>464</v>
      </c>
      <c r="AT83" s="14">
        <v>618</v>
      </c>
      <c r="AU83" s="14">
        <v>901</v>
      </c>
      <c r="AV83" s="14">
        <v>507</v>
      </c>
      <c r="AW83" s="14">
        <v>518</v>
      </c>
      <c r="AX83" s="14">
        <v>784</v>
      </c>
      <c r="AY83" s="14">
        <v>529</v>
      </c>
      <c r="AZ83" s="14">
        <v>492</v>
      </c>
      <c r="BA83" s="14">
        <v>441</v>
      </c>
      <c r="BB83" s="14">
        <v>473</v>
      </c>
      <c r="BC83" s="14">
        <v>471</v>
      </c>
      <c r="BD83" s="14">
        <v>493</v>
      </c>
      <c r="BE83" s="14">
        <v>560</v>
      </c>
      <c r="BF83" s="14">
        <v>536</v>
      </c>
      <c r="BG83" s="14">
        <v>851</v>
      </c>
      <c r="BI83" s="14">
        <v>371</v>
      </c>
      <c r="BJ83" s="14">
        <v>349</v>
      </c>
      <c r="BK83" s="14">
        <v>384</v>
      </c>
      <c r="BL83" s="14">
        <v>450</v>
      </c>
      <c r="BM83" s="14">
        <v>416</v>
      </c>
      <c r="BN83" s="14">
        <v>710</v>
      </c>
      <c r="BO83" s="14">
        <v>571</v>
      </c>
      <c r="BQ83" s="14">
        <v>348</v>
      </c>
      <c r="BR83" s="14">
        <v>383</v>
      </c>
      <c r="BS83" s="14">
        <v>449</v>
      </c>
      <c r="BT83" s="14">
        <v>407</v>
      </c>
      <c r="BU83" s="14">
        <v>700</v>
      </c>
      <c r="BV83" s="14">
        <v>540</v>
      </c>
      <c r="BW83" s="14">
        <v>483</v>
      </c>
      <c r="BY83" s="14">
        <v>710</v>
      </c>
      <c r="BZ83" s="14">
        <v>540</v>
      </c>
      <c r="CA83" s="14">
        <v>483</v>
      </c>
      <c r="CB83" s="14">
        <v>331</v>
      </c>
      <c r="CC83" s="14">
        <v>520</v>
      </c>
      <c r="CD83" s="14">
        <v>431</v>
      </c>
      <c r="CE83" s="14">
        <v>377</v>
      </c>
      <c r="CF83" s="14">
        <v>241</v>
      </c>
      <c r="CG83" s="14">
        <v>200</v>
      </c>
      <c r="CH83" s="14">
        <v>162</v>
      </c>
    </row>
    <row r="84" spans="1:86" x14ac:dyDescent="0.35">
      <c r="A84" s="10" t="s">
        <v>178</v>
      </c>
      <c r="B84" s="13"/>
      <c r="C84" s="14"/>
      <c r="D84" s="14"/>
      <c r="E84" s="14"/>
      <c r="F84" s="14"/>
      <c r="G84" s="24"/>
      <c r="H84" s="14"/>
      <c r="I84" s="14"/>
      <c r="J84" s="14"/>
      <c r="K84" s="24"/>
      <c r="L84" s="14"/>
      <c r="M84" s="14"/>
      <c r="N84" s="14"/>
      <c r="O84" s="24"/>
      <c r="P84" s="14"/>
      <c r="Q84" s="14"/>
      <c r="R84" s="14"/>
      <c r="S84" s="24"/>
      <c r="T84" s="14"/>
      <c r="U84" s="14"/>
      <c r="V84" s="14"/>
      <c r="W84" s="24"/>
      <c r="X84" s="14"/>
      <c r="Y84" s="14"/>
      <c r="Z84" s="14"/>
      <c r="AA84" s="24"/>
      <c r="AB84" s="14"/>
      <c r="AC84" s="14"/>
      <c r="AD84" s="14"/>
      <c r="AE84" s="24"/>
      <c r="AF84" s="14"/>
      <c r="AG84" s="14"/>
      <c r="AH84" s="14"/>
      <c r="AI84" s="24"/>
      <c r="AJ84" s="14"/>
      <c r="AK84" s="14"/>
      <c r="AL84" s="14"/>
      <c r="AM84" s="24"/>
      <c r="AN84" s="14"/>
      <c r="AO84" s="14"/>
      <c r="AP84" s="14"/>
      <c r="AQ84" s="2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I84" s="14"/>
      <c r="BJ84" s="14"/>
      <c r="BK84" s="14"/>
      <c r="BL84" s="14"/>
      <c r="BM84" s="14"/>
      <c r="BN84" s="14"/>
      <c r="BO84" s="14"/>
      <c r="BQ84" s="14"/>
      <c r="BR84" s="14"/>
      <c r="BS84" s="14"/>
      <c r="BT84" s="14"/>
      <c r="BU84" s="14"/>
      <c r="BV84" s="14"/>
      <c r="BW84" s="14"/>
      <c r="BY84" s="14"/>
      <c r="BZ84" s="14"/>
      <c r="CA84" s="14"/>
      <c r="CB84" s="14"/>
      <c r="CC84" s="14"/>
      <c r="CD84" s="14"/>
      <c r="CE84" s="14"/>
      <c r="CF84" s="14">
        <v>42</v>
      </c>
      <c r="CG84" s="14">
        <v>55</v>
      </c>
      <c r="CH84" s="14">
        <v>57</v>
      </c>
    </row>
    <row r="85" spans="1:86" x14ac:dyDescent="0.35">
      <c r="A85" s="10" t="s">
        <v>36</v>
      </c>
      <c r="B85" s="13"/>
      <c r="C85" s="14">
        <v>1182</v>
      </c>
      <c r="D85" s="14">
        <v>5646</v>
      </c>
      <c r="E85" s="14">
        <v>4033</v>
      </c>
      <c r="F85" s="14">
        <v>4467</v>
      </c>
      <c r="G85" s="24">
        <v>2725</v>
      </c>
      <c r="H85" s="14">
        <v>1060</v>
      </c>
      <c r="I85" s="14">
        <v>1076</v>
      </c>
      <c r="J85" s="14">
        <v>2793</v>
      </c>
      <c r="K85" s="24">
        <v>724</v>
      </c>
      <c r="L85" s="14">
        <v>1669</v>
      </c>
      <c r="M85" s="14">
        <v>784</v>
      </c>
      <c r="N85" s="14">
        <v>2320</v>
      </c>
      <c r="O85" s="24">
        <v>1632</v>
      </c>
      <c r="P85" s="14">
        <v>540</v>
      </c>
      <c r="Q85" s="14">
        <v>918</v>
      </c>
      <c r="R85" s="14">
        <v>1402</v>
      </c>
      <c r="S85" s="24">
        <v>1053</v>
      </c>
      <c r="T85" s="14">
        <v>530</v>
      </c>
      <c r="U85" s="14">
        <v>1996</v>
      </c>
      <c r="V85" s="14">
        <v>1525</v>
      </c>
      <c r="W85" s="24">
        <v>1569</v>
      </c>
      <c r="X85" s="14">
        <v>1019</v>
      </c>
      <c r="Y85" s="14">
        <v>807</v>
      </c>
      <c r="Z85" s="14">
        <v>2570</v>
      </c>
      <c r="AA85" s="24">
        <v>1458</v>
      </c>
      <c r="AB85" s="14">
        <v>1340</v>
      </c>
      <c r="AC85" s="14">
        <v>7955</v>
      </c>
      <c r="AD85" s="14">
        <v>5161</v>
      </c>
      <c r="AE85" s="24">
        <v>5913</v>
      </c>
      <c r="AF85" s="14">
        <v>2241</v>
      </c>
      <c r="AG85" s="14">
        <v>910</v>
      </c>
      <c r="AH85" s="14">
        <v>3854</v>
      </c>
      <c r="AI85" s="24">
        <v>5631</v>
      </c>
      <c r="AJ85" s="14">
        <v>5647</v>
      </c>
      <c r="AK85" s="14">
        <v>940</v>
      </c>
      <c r="AL85" s="14">
        <v>6628</v>
      </c>
      <c r="AM85" s="24">
        <v>6922</v>
      </c>
      <c r="AN85" s="14">
        <v>2993</v>
      </c>
      <c r="AO85" s="14">
        <v>753</v>
      </c>
      <c r="AP85" s="14">
        <v>3091</v>
      </c>
      <c r="AQ85" s="24">
        <v>5817</v>
      </c>
      <c r="AR85" s="14">
        <v>4036</v>
      </c>
      <c r="AS85" s="14">
        <v>2576</v>
      </c>
      <c r="AT85" s="14">
        <v>2804</v>
      </c>
      <c r="AU85" s="14">
        <v>4137</v>
      </c>
      <c r="AV85" s="14">
        <v>2064</v>
      </c>
      <c r="AW85" s="14">
        <v>1321</v>
      </c>
      <c r="AX85" s="14">
        <v>4108</v>
      </c>
      <c r="AY85" s="14">
        <v>4170</v>
      </c>
      <c r="AZ85" s="14">
        <v>9932</v>
      </c>
      <c r="BA85" s="14">
        <v>9213</v>
      </c>
      <c r="BB85" s="14">
        <v>9635</v>
      </c>
      <c r="BC85" s="14">
        <v>12843</v>
      </c>
      <c r="BD85" s="14">
        <v>11241</v>
      </c>
      <c r="BE85" s="14">
        <v>12594</v>
      </c>
      <c r="BF85" s="14">
        <v>10284</v>
      </c>
      <c r="BG85" s="14">
        <v>6473</v>
      </c>
      <c r="BI85" s="14">
        <v>9163</v>
      </c>
      <c r="BJ85" s="14">
        <v>12704</v>
      </c>
      <c r="BK85" s="14">
        <v>11131</v>
      </c>
      <c r="BL85" s="14">
        <v>12495</v>
      </c>
      <c r="BM85" s="14">
        <v>10129</v>
      </c>
      <c r="BN85" s="14">
        <v>6311</v>
      </c>
      <c r="BO85" s="14">
        <v>38876</v>
      </c>
      <c r="BQ85" s="14">
        <v>11824</v>
      </c>
      <c r="BR85" s="14">
        <v>10702</v>
      </c>
      <c r="BS85" s="14">
        <v>12494</v>
      </c>
      <c r="BT85" s="14">
        <v>9698</v>
      </c>
      <c r="BU85" s="14">
        <v>6013</v>
      </c>
      <c r="BV85" s="14">
        <v>38813</v>
      </c>
      <c r="BW85" s="14">
        <v>21171</v>
      </c>
      <c r="BY85" s="14">
        <v>6311</v>
      </c>
      <c r="BZ85" s="14">
        <v>38813</v>
      </c>
      <c r="CA85" s="14">
        <v>21171</v>
      </c>
      <c r="CB85" s="14">
        <v>13183</v>
      </c>
      <c r="CC85" s="14">
        <v>9480</v>
      </c>
      <c r="CD85" s="14">
        <v>9346</v>
      </c>
      <c r="CE85" s="14">
        <v>32903</v>
      </c>
      <c r="CF85" s="14">
        <v>25098</v>
      </c>
      <c r="CG85" s="14">
        <v>21031</v>
      </c>
      <c r="CH85" s="14">
        <v>8028</v>
      </c>
    </row>
    <row r="86" spans="1:86" x14ac:dyDescent="0.35">
      <c r="A86" s="6" t="s">
        <v>143</v>
      </c>
      <c r="B86" s="7"/>
      <c r="C86" s="12"/>
      <c r="D86" s="12"/>
      <c r="E86" s="12"/>
      <c r="F86" s="12"/>
      <c r="G86" s="22"/>
      <c r="H86" s="12"/>
      <c r="I86" s="12"/>
      <c r="J86" s="12"/>
      <c r="K86" s="22"/>
      <c r="L86" s="12"/>
      <c r="M86" s="12"/>
      <c r="N86" s="12"/>
      <c r="O86" s="22"/>
      <c r="P86" s="12"/>
      <c r="Q86" s="12"/>
      <c r="R86" s="12"/>
      <c r="S86" s="22"/>
      <c r="T86" s="12"/>
      <c r="U86" s="12"/>
      <c r="V86" s="12"/>
      <c r="W86" s="22"/>
      <c r="X86" s="12"/>
      <c r="Y86" s="12"/>
      <c r="Z86" s="12"/>
      <c r="AA86" s="22"/>
      <c r="AB86" s="12"/>
      <c r="AC86" s="12"/>
      <c r="AD86" s="12"/>
      <c r="AE86" s="22"/>
      <c r="AF86" s="12"/>
      <c r="AG86" s="12"/>
      <c r="AH86" s="12"/>
      <c r="AI86" s="22"/>
      <c r="AJ86" s="12"/>
      <c r="AK86" s="12"/>
      <c r="AL86" s="12"/>
      <c r="AM86" s="22"/>
      <c r="AN86" s="12"/>
      <c r="AO86" s="12"/>
      <c r="AP86" s="12"/>
      <c r="AQ86" s="2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I86" s="12">
        <v>36788</v>
      </c>
      <c r="BJ86" s="12">
        <v>40346</v>
      </c>
      <c r="BK86" s="12">
        <v>37118</v>
      </c>
      <c r="BL86" s="12">
        <v>35226</v>
      </c>
      <c r="BM86" s="12">
        <v>37496</v>
      </c>
      <c r="BN86" s="12">
        <v>39663</v>
      </c>
      <c r="BO86" s="12" t="s">
        <v>112</v>
      </c>
      <c r="BQ86" s="12">
        <v>38993</v>
      </c>
      <c r="BR86" s="12">
        <v>36160</v>
      </c>
      <c r="BS86" s="12">
        <v>35225</v>
      </c>
      <c r="BT86" s="12">
        <v>36773</v>
      </c>
      <c r="BU86" s="12">
        <v>39099</v>
      </c>
      <c r="BV86" s="12">
        <v>67568</v>
      </c>
      <c r="BW86" s="12">
        <v>51528</v>
      </c>
      <c r="BY86" s="12">
        <v>39663</v>
      </c>
      <c r="BZ86" s="12">
        <v>67568</v>
      </c>
      <c r="CA86" s="12">
        <v>51528</v>
      </c>
      <c r="CB86" s="12">
        <v>31939</v>
      </c>
      <c r="CC86" s="12">
        <v>32061</v>
      </c>
      <c r="CD86" s="12">
        <v>34695</v>
      </c>
      <c r="CE86" s="12">
        <v>63052</v>
      </c>
      <c r="CF86" s="12">
        <v>49288</v>
      </c>
      <c r="CG86" s="12">
        <v>48445</v>
      </c>
      <c r="CH86" s="12">
        <v>40587</v>
      </c>
    </row>
    <row r="87" spans="1:86" x14ac:dyDescent="0.35">
      <c r="A87" s="6" t="s">
        <v>144</v>
      </c>
      <c r="B87" s="7"/>
      <c r="C87" s="12"/>
      <c r="D87" s="12"/>
      <c r="E87" s="12"/>
      <c r="F87" s="12"/>
      <c r="G87" s="22"/>
      <c r="H87" s="12"/>
      <c r="I87" s="12"/>
      <c r="J87" s="12">
        <v>400</v>
      </c>
      <c r="K87" s="22">
        <v>400</v>
      </c>
      <c r="L87" s="12">
        <v>372</v>
      </c>
      <c r="M87" s="12">
        <v>337</v>
      </c>
      <c r="N87" s="12"/>
      <c r="O87" s="22"/>
      <c r="P87" s="12"/>
      <c r="Q87" s="12"/>
      <c r="R87" s="12"/>
      <c r="S87" s="22"/>
      <c r="T87" s="12"/>
      <c r="U87" s="12"/>
      <c r="V87" s="12"/>
      <c r="W87" s="22"/>
      <c r="X87" s="12"/>
      <c r="Y87" s="12"/>
      <c r="Z87" s="12"/>
      <c r="AA87" s="22"/>
      <c r="AB87" s="12"/>
      <c r="AC87" s="12"/>
      <c r="AD87" s="12"/>
      <c r="AE87" s="22"/>
      <c r="AF87" s="12"/>
      <c r="AG87" s="12"/>
      <c r="AH87" s="12"/>
      <c r="AI87" s="22"/>
      <c r="AJ87" s="12"/>
      <c r="AK87" s="12"/>
      <c r="AL87" s="12"/>
      <c r="AM87" s="22"/>
      <c r="AN87" s="12"/>
      <c r="AO87" s="12"/>
      <c r="AP87" s="12"/>
      <c r="AQ87" s="2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I87" s="12">
        <v>14651</v>
      </c>
      <c r="BJ87" s="12">
        <v>13956</v>
      </c>
      <c r="BK87" s="12">
        <v>13958</v>
      </c>
      <c r="BL87" s="12">
        <v>13703</v>
      </c>
      <c r="BM87" s="12">
        <v>13477</v>
      </c>
      <c r="BN87" s="12">
        <v>12969</v>
      </c>
      <c r="BO87" s="12" t="s">
        <v>112</v>
      </c>
      <c r="BQ87" s="12">
        <v>15863</v>
      </c>
      <c r="BR87" s="12">
        <v>15595</v>
      </c>
      <c r="BS87" s="12">
        <v>13703</v>
      </c>
      <c r="BT87" s="12">
        <v>15172</v>
      </c>
      <c r="BU87" s="12">
        <v>14669</v>
      </c>
      <c r="BV87" s="12">
        <v>1903</v>
      </c>
      <c r="BW87" s="12">
        <v>0</v>
      </c>
      <c r="BY87" s="12">
        <v>12969</v>
      </c>
      <c r="BZ87" s="12">
        <v>1903</v>
      </c>
      <c r="CA87" s="12">
        <v>0</v>
      </c>
      <c r="CB87" s="12">
        <v>19658</v>
      </c>
      <c r="CC87" s="12">
        <v>19574</v>
      </c>
      <c r="CD87" s="12">
        <v>14616</v>
      </c>
      <c r="CE87" s="12"/>
      <c r="CF87" s="12"/>
      <c r="CG87" s="12"/>
      <c r="CH87" s="12"/>
    </row>
    <row r="88" spans="1:86" x14ac:dyDescent="0.35">
      <c r="A88" s="6" t="s">
        <v>37</v>
      </c>
      <c r="B88" s="7"/>
      <c r="C88" s="12">
        <v>11388</v>
      </c>
      <c r="D88" s="12">
        <v>18416</v>
      </c>
      <c r="E88" s="12">
        <v>19843</v>
      </c>
      <c r="F88" s="12">
        <v>25330</v>
      </c>
      <c r="G88" s="22">
        <v>22031</v>
      </c>
      <c r="H88" s="12">
        <v>21606</v>
      </c>
      <c r="I88" s="12">
        <v>22328</v>
      </c>
      <c r="J88" s="12">
        <v>29356</v>
      </c>
      <c r="K88" s="22">
        <v>24109</v>
      </c>
      <c r="L88" s="12">
        <v>23375</v>
      </c>
      <c r="M88" s="12">
        <v>28430</v>
      </c>
      <c r="N88" s="12">
        <v>32768</v>
      </c>
      <c r="O88" s="22">
        <v>28911</v>
      </c>
      <c r="P88" s="12">
        <v>28617</v>
      </c>
      <c r="Q88" s="12">
        <v>30416</v>
      </c>
      <c r="R88" s="12">
        <v>36914</v>
      </c>
      <c r="S88" s="22">
        <v>34427</v>
      </c>
      <c r="T88" s="12">
        <v>37613</v>
      </c>
      <c r="U88" s="12">
        <v>37903</v>
      </c>
      <c r="V88" s="12">
        <v>49461</v>
      </c>
      <c r="W88" s="22">
        <v>41502</v>
      </c>
      <c r="X88" s="12">
        <v>43881</v>
      </c>
      <c r="Y88" s="12">
        <v>46934</v>
      </c>
      <c r="Z88" s="12">
        <v>47831</v>
      </c>
      <c r="AA88" s="22">
        <v>46072</v>
      </c>
      <c r="AB88" s="12">
        <v>46675</v>
      </c>
      <c r="AC88" s="12">
        <v>50784</v>
      </c>
      <c r="AD88" s="12">
        <v>53898</v>
      </c>
      <c r="AE88" s="22">
        <v>50186</v>
      </c>
      <c r="AF88" s="12">
        <v>48759</v>
      </c>
      <c r="AG88" s="12">
        <v>50543</v>
      </c>
      <c r="AH88" s="12">
        <v>52510</v>
      </c>
      <c r="AI88" s="22">
        <v>50734</v>
      </c>
      <c r="AJ88" s="12">
        <v>53291</v>
      </c>
      <c r="AK88" s="12">
        <v>53403</v>
      </c>
      <c r="AL88" s="12">
        <v>56665</v>
      </c>
      <c r="AM88" s="22">
        <v>56139</v>
      </c>
      <c r="AN88" s="12">
        <v>51964</v>
      </c>
      <c r="AO88" s="12">
        <v>55602</v>
      </c>
      <c r="AP88" s="12">
        <v>57864</v>
      </c>
      <c r="AQ88" s="22">
        <v>53736</v>
      </c>
      <c r="AR88" s="12">
        <v>52595</v>
      </c>
      <c r="AS88" s="12">
        <v>55871</v>
      </c>
      <c r="AT88" s="12">
        <v>56389</v>
      </c>
      <c r="AU88" s="12">
        <v>60701</v>
      </c>
      <c r="AV88" s="12">
        <v>58316</v>
      </c>
      <c r="AW88" s="12">
        <v>57756</v>
      </c>
      <c r="AX88" s="12">
        <v>61052</v>
      </c>
      <c r="AY88" s="12">
        <v>58905</v>
      </c>
      <c r="AZ88" s="12">
        <v>59650</v>
      </c>
      <c r="BA88" s="12">
        <v>60963</v>
      </c>
      <c r="BB88" s="12">
        <v>62471</v>
      </c>
      <c r="BC88" s="12">
        <v>64637</v>
      </c>
      <c r="BD88" s="12">
        <v>60676</v>
      </c>
      <c r="BE88" s="12">
        <v>57944</v>
      </c>
      <c r="BF88" s="12">
        <v>59639</v>
      </c>
      <c r="BG88" s="12">
        <v>61045</v>
      </c>
      <c r="BI88" s="12">
        <v>62471</v>
      </c>
      <c r="BJ88" s="12">
        <v>64637</v>
      </c>
      <c r="BK88" s="12">
        <v>60676</v>
      </c>
      <c r="BL88" s="12">
        <v>57944</v>
      </c>
      <c r="BM88" s="12">
        <v>59639</v>
      </c>
      <c r="BN88" s="12">
        <v>61045</v>
      </c>
      <c r="BO88" s="12">
        <v>76104</v>
      </c>
      <c r="BQ88" s="12">
        <v>64637</v>
      </c>
      <c r="BR88" s="12">
        <v>60676</v>
      </c>
      <c r="BS88" s="12">
        <v>57944</v>
      </c>
      <c r="BT88" s="12">
        <v>59639</v>
      </c>
      <c r="BU88" s="12">
        <v>61045</v>
      </c>
      <c r="BV88" s="12">
        <v>76104</v>
      </c>
      <c r="BW88" s="12">
        <v>59472</v>
      </c>
      <c r="BY88" s="12">
        <v>61045</v>
      </c>
      <c r="BZ88" s="12">
        <v>76104</v>
      </c>
      <c r="CA88" s="12">
        <v>59472</v>
      </c>
      <c r="CB88" s="12">
        <v>60876</v>
      </c>
      <c r="CC88" s="12">
        <v>60523</v>
      </c>
      <c r="CD88" s="12">
        <v>58135</v>
      </c>
      <c r="CE88" s="12">
        <v>71172</v>
      </c>
      <c r="CF88" s="12">
        <v>55502</v>
      </c>
      <c r="CG88" s="12">
        <v>59868</v>
      </c>
      <c r="CH88" s="12">
        <v>50425</v>
      </c>
    </row>
    <row r="89" spans="1:86" x14ac:dyDescent="0.35">
      <c r="C89" s="3"/>
      <c r="D89" s="3"/>
      <c r="E89" s="3"/>
      <c r="F89" s="3"/>
      <c r="G89" s="4"/>
      <c r="H89" s="3"/>
      <c r="I89" s="3"/>
      <c r="J89" s="3"/>
      <c r="K89" s="4"/>
      <c r="L89" s="3"/>
      <c r="M89" s="3"/>
      <c r="N89" s="3"/>
      <c r="O89" s="4"/>
      <c r="P89" s="3"/>
      <c r="Q89" s="3"/>
      <c r="R89" s="3"/>
      <c r="S89" s="4"/>
      <c r="T89" s="3"/>
      <c r="U89" s="3"/>
      <c r="V89" s="3"/>
      <c r="W89" s="4"/>
      <c r="X89" s="3"/>
      <c r="Y89" s="3"/>
      <c r="Z89" s="3"/>
      <c r="AA89" s="4"/>
      <c r="AB89" s="3"/>
      <c r="AC89" s="3"/>
      <c r="AD89" s="3"/>
      <c r="AE89" s="4"/>
      <c r="AF89" s="3"/>
      <c r="AG89" s="3"/>
      <c r="AH89" s="3"/>
      <c r="AI89" s="4"/>
      <c r="AJ89" s="3"/>
      <c r="AK89" s="3"/>
      <c r="AL89" s="3"/>
      <c r="AM89" s="4"/>
      <c r="AN89" s="3"/>
      <c r="AO89" s="3"/>
      <c r="AP89" s="3"/>
      <c r="AQ89" s="4"/>
      <c r="AR89" s="3"/>
    </row>
    <row r="90" spans="1:86" x14ac:dyDescent="0.35">
      <c r="A90" s="6" t="s">
        <v>38</v>
      </c>
      <c r="B90" s="7"/>
      <c r="C90" s="12">
        <v>5404</v>
      </c>
      <c r="D90" s="12">
        <v>13551</v>
      </c>
      <c r="E90" s="12">
        <v>12530</v>
      </c>
      <c r="F90" s="12">
        <v>15494</v>
      </c>
      <c r="G90" s="22">
        <v>14996</v>
      </c>
      <c r="H90" s="12">
        <v>14508</v>
      </c>
      <c r="I90" s="12">
        <v>14062</v>
      </c>
      <c r="J90" s="12">
        <v>15554</v>
      </c>
      <c r="K90" s="22">
        <v>15729</v>
      </c>
      <c r="L90" s="12">
        <v>16144</v>
      </c>
      <c r="M90" s="12">
        <v>17940</v>
      </c>
      <c r="N90" s="12">
        <v>19290</v>
      </c>
      <c r="O90" s="22">
        <v>20157</v>
      </c>
      <c r="P90" s="12">
        <v>16936</v>
      </c>
      <c r="Q90" s="12">
        <v>17938</v>
      </c>
      <c r="R90" s="12">
        <v>19975</v>
      </c>
      <c r="S90" s="22">
        <v>20001</v>
      </c>
      <c r="T90" s="12">
        <v>20539</v>
      </c>
      <c r="U90" s="12">
        <v>25737</v>
      </c>
      <c r="V90" s="12">
        <v>25009</v>
      </c>
      <c r="W90" s="22">
        <v>23583</v>
      </c>
      <c r="X90" s="12">
        <v>23127</v>
      </c>
      <c r="Y90" s="12">
        <v>23148</v>
      </c>
      <c r="Z90" s="12">
        <v>23623</v>
      </c>
      <c r="AA90" s="22">
        <v>22799</v>
      </c>
      <c r="AB90" s="12">
        <v>22503</v>
      </c>
      <c r="AC90" s="12">
        <v>27998</v>
      </c>
      <c r="AD90" s="12">
        <v>28424</v>
      </c>
      <c r="AE90" s="22">
        <v>27219</v>
      </c>
      <c r="AF90" s="12">
        <v>25221</v>
      </c>
      <c r="AG90" s="12">
        <v>26040</v>
      </c>
      <c r="AH90" s="12">
        <v>27511</v>
      </c>
      <c r="AI90" s="22">
        <v>26464</v>
      </c>
      <c r="AJ90" s="12">
        <v>23797</v>
      </c>
      <c r="AK90" s="12">
        <v>23716</v>
      </c>
      <c r="AL90" s="12">
        <v>25443</v>
      </c>
      <c r="AM90" s="22">
        <v>25388</v>
      </c>
      <c r="AN90" s="12">
        <v>23003</v>
      </c>
      <c r="AO90" s="12">
        <v>24306</v>
      </c>
      <c r="AP90" s="12">
        <v>26764</v>
      </c>
      <c r="AQ90" s="22">
        <v>26989</v>
      </c>
      <c r="AR90" s="12">
        <v>24958</v>
      </c>
      <c r="AS90" s="12">
        <v>25327</v>
      </c>
      <c r="AT90" s="12">
        <v>26698</v>
      </c>
      <c r="AU90" s="12">
        <v>26022</v>
      </c>
      <c r="AV90" s="12">
        <v>23613</v>
      </c>
      <c r="AW90" s="12">
        <v>22967</v>
      </c>
      <c r="AX90" s="12">
        <v>23648</v>
      </c>
      <c r="AY90" s="12">
        <v>24194</v>
      </c>
      <c r="AZ90" s="12">
        <v>25752</v>
      </c>
      <c r="BA90" s="12">
        <v>27377</v>
      </c>
      <c r="BB90" s="12">
        <v>28622</v>
      </c>
      <c r="BC90" s="12">
        <v>29784</v>
      </c>
      <c r="BD90" s="12">
        <v>28752</v>
      </c>
      <c r="BE90" s="12">
        <v>30318</v>
      </c>
      <c r="BF90" s="12">
        <v>31855</v>
      </c>
      <c r="BG90" s="12">
        <v>33109</v>
      </c>
      <c r="BI90" s="12">
        <v>28622</v>
      </c>
      <c r="BJ90" s="12">
        <v>29784</v>
      </c>
      <c r="BK90" s="12">
        <v>28752</v>
      </c>
      <c r="BL90" s="12">
        <v>30318</v>
      </c>
      <c r="BM90" s="12">
        <v>31855</v>
      </c>
      <c r="BN90" s="12">
        <v>33109</v>
      </c>
      <c r="BO90" s="12">
        <v>53478</v>
      </c>
      <c r="BQ90" s="12">
        <v>29784</v>
      </c>
      <c r="BR90" s="12">
        <v>28752</v>
      </c>
      <c r="BS90" s="12">
        <v>30318</v>
      </c>
      <c r="BT90" s="12">
        <v>31855</v>
      </c>
      <c r="BU90" s="12">
        <v>33109</v>
      </c>
      <c r="BV90" s="12">
        <v>53478</v>
      </c>
      <c r="BW90" s="12">
        <v>35349</v>
      </c>
      <c r="BY90" s="12">
        <v>33109</v>
      </c>
      <c r="BZ90" s="12">
        <v>53478</v>
      </c>
      <c r="CA90" s="12">
        <v>35349</v>
      </c>
      <c r="CB90" s="12">
        <v>37682</v>
      </c>
      <c r="CC90" s="12">
        <v>39429</v>
      </c>
      <c r="CD90" s="12">
        <v>30482</v>
      </c>
      <c r="CE90" s="12">
        <v>40193</v>
      </c>
      <c r="CF90" s="12">
        <v>41897</v>
      </c>
      <c r="CG90" s="12">
        <v>43733</v>
      </c>
      <c r="CH90" s="12">
        <v>34346</v>
      </c>
    </row>
    <row r="91" spans="1:86" x14ac:dyDescent="0.35">
      <c r="A91" s="10" t="s">
        <v>39</v>
      </c>
      <c r="B91" s="13"/>
      <c r="C91" s="14">
        <v>1700</v>
      </c>
      <c r="D91" s="14">
        <v>2030</v>
      </c>
      <c r="E91" s="14">
        <v>2030</v>
      </c>
      <c r="F91" s="14">
        <v>2030</v>
      </c>
      <c r="G91" s="24">
        <v>2030</v>
      </c>
      <c r="H91" s="14">
        <v>2030</v>
      </c>
      <c r="I91" s="14">
        <v>2030</v>
      </c>
      <c r="J91" s="14">
        <v>2030</v>
      </c>
      <c r="K91" s="24">
        <v>2030</v>
      </c>
      <c r="L91" s="14">
        <v>2030</v>
      </c>
      <c r="M91" s="14">
        <v>2026</v>
      </c>
      <c r="N91" s="14">
        <v>2026</v>
      </c>
      <c r="O91" s="24">
        <v>2026</v>
      </c>
      <c r="P91" s="14">
        <v>2026</v>
      </c>
      <c r="Q91" s="14">
        <v>2026</v>
      </c>
      <c r="R91" s="14">
        <v>2026</v>
      </c>
      <c r="S91" s="24">
        <v>2026</v>
      </c>
      <c r="T91" s="14">
        <v>2026</v>
      </c>
      <c r="U91" s="14">
        <v>2485</v>
      </c>
      <c r="V91" s="14">
        <v>2485</v>
      </c>
      <c r="W91" s="24">
        <v>2485</v>
      </c>
      <c r="X91" s="14">
        <v>2485</v>
      </c>
      <c r="Y91" s="14">
        <v>2485</v>
      </c>
      <c r="Z91" s="14">
        <v>2485</v>
      </c>
      <c r="AA91" s="24">
        <v>2485</v>
      </c>
      <c r="AB91" s="14">
        <v>2485</v>
      </c>
      <c r="AC91" s="14">
        <v>2485</v>
      </c>
      <c r="AD91" s="14">
        <v>2485</v>
      </c>
      <c r="AE91" s="24">
        <v>2485</v>
      </c>
      <c r="AF91" s="14">
        <v>2485</v>
      </c>
      <c r="AG91" s="14">
        <v>2485</v>
      </c>
      <c r="AH91" s="14">
        <v>2485</v>
      </c>
      <c r="AI91" s="24">
        <v>2485</v>
      </c>
      <c r="AJ91" s="14">
        <v>2485</v>
      </c>
      <c r="AK91" s="14">
        <v>2485</v>
      </c>
      <c r="AL91" s="14">
        <v>2485</v>
      </c>
      <c r="AM91" s="24">
        <v>2485</v>
      </c>
      <c r="AN91" s="14">
        <v>2485</v>
      </c>
      <c r="AO91" s="14">
        <v>2485</v>
      </c>
      <c r="AP91" s="14">
        <v>2485</v>
      </c>
      <c r="AQ91" s="24">
        <v>2485</v>
      </c>
      <c r="AR91" s="14">
        <v>2485</v>
      </c>
      <c r="AS91" s="14">
        <v>2485</v>
      </c>
      <c r="AT91" s="14">
        <v>2485</v>
      </c>
      <c r="AU91" s="14">
        <v>2485</v>
      </c>
      <c r="AV91" s="14">
        <v>2485</v>
      </c>
      <c r="AW91" s="14">
        <v>2485</v>
      </c>
      <c r="AX91" s="14">
        <v>2485</v>
      </c>
      <c r="AY91" s="14">
        <v>2485</v>
      </c>
      <c r="AZ91" s="14">
        <v>2485</v>
      </c>
      <c r="BA91" s="14">
        <v>2319</v>
      </c>
      <c r="BB91" s="14">
        <v>2319</v>
      </c>
      <c r="BC91" s="14">
        <v>2319</v>
      </c>
      <c r="BD91" s="14">
        <v>2319</v>
      </c>
      <c r="BE91" s="14">
        <v>2318</v>
      </c>
      <c r="BF91" s="14">
        <v>2318</v>
      </c>
      <c r="BG91" s="14">
        <v>2318</v>
      </c>
      <c r="BI91" s="14">
        <v>2319</v>
      </c>
      <c r="BJ91" s="14">
        <v>2319</v>
      </c>
      <c r="BK91" s="14">
        <v>2319</v>
      </c>
      <c r="BL91" s="14">
        <v>2318</v>
      </c>
      <c r="BM91" s="14">
        <v>2318</v>
      </c>
      <c r="BN91" s="14">
        <v>2318</v>
      </c>
      <c r="BO91" s="14">
        <v>2318</v>
      </c>
      <c r="BQ91" s="14">
        <v>2319</v>
      </c>
      <c r="BR91" s="14">
        <v>2319</v>
      </c>
      <c r="BS91" s="14">
        <v>2318</v>
      </c>
      <c r="BT91" s="14">
        <v>2318</v>
      </c>
      <c r="BU91" s="14">
        <v>2318</v>
      </c>
      <c r="BV91" s="14">
        <v>2318</v>
      </c>
      <c r="BW91" s="14">
        <v>2318</v>
      </c>
      <c r="BY91" s="14">
        <v>2318</v>
      </c>
      <c r="BZ91" s="14">
        <v>2318</v>
      </c>
      <c r="CA91" s="14">
        <v>2318</v>
      </c>
      <c r="CB91" s="14">
        <v>2468</v>
      </c>
      <c r="CC91" s="14">
        <v>2468</v>
      </c>
      <c r="CD91" s="14">
        <v>2468</v>
      </c>
      <c r="CE91" s="14">
        <v>2459</v>
      </c>
      <c r="CF91" s="14">
        <v>2459</v>
      </c>
      <c r="CG91" s="14">
        <v>2459</v>
      </c>
      <c r="CH91" s="14">
        <v>2266</v>
      </c>
    </row>
    <row r="92" spans="1:86" x14ac:dyDescent="0.35">
      <c r="A92" s="10" t="s">
        <v>40</v>
      </c>
      <c r="B92" s="13"/>
      <c r="C92" s="14">
        <v>-329</v>
      </c>
      <c r="D92" s="14">
        <v>7080</v>
      </c>
      <c r="E92" s="14">
        <v>6979</v>
      </c>
      <c r="F92" s="14">
        <v>7068</v>
      </c>
      <c r="G92" s="24">
        <v>7068</v>
      </c>
      <c r="H92" s="14">
        <v>7068</v>
      </c>
      <c r="I92" s="14">
        <v>7068</v>
      </c>
      <c r="J92" s="14">
        <v>7068</v>
      </c>
      <c r="K92" s="24">
        <v>7068</v>
      </c>
      <c r="L92" s="14">
        <v>7068</v>
      </c>
      <c r="M92" s="14">
        <v>7068</v>
      </c>
      <c r="N92" s="14">
        <v>7068</v>
      </c>
      <c r="O92" s="24">
        <v>7068</v>
      </c>
      <c r="P92" s="14">
        <v>7068</v>
      </c>
      <c r="Q92" s="14">
        <v>7068</v>
      </c>
      <c r="R92" s="14">
        <v>7068</v>
      </c>
      <c r="S92" s="24">
        <v>7068</v>
      </c>
      <c r="T92" s="14">
        <v>7068</v>
      </c>
      <c r="U92" s="14">
        <v>12070</v>
      </c>
      <c r="V92" s="14">
        <v>12070</v>
      </c>
      <c r="W92" s="24">
        <v>12070</v>
      </c>
      <c r="X92" s="14">
        <v>12070</v>
      </c>
      <c r="Y92" s="14">
        <v>12070</v>
      </c>
      <c r="Z92" s="14">
        <v>12070</v>
      </c>
      <c r="AA92" s="24">
        <v>12070</v>
      </c>
      <c r="AB92" s="14">
        <v>12070</v>
      </c>
      <c r="AC92" s="14">
        <v>12070</v>
      </c>
      <c r="AD92" s="14">
        <v>12070</v>
      </c>
      <c r="AE92" s="24">
        <v>12070</v>
      </c>
      <c r="AF92" s="14">
        <v>12070</v>
      </c>
      <c r="AG92" s="14">
        <v>12070</v>
      </c>
      <c r="AH92" s="14">
        <v>12070</v>
      </c>
      <c r="AI92" s="24">
        <v>12070</v>
      </c>
      <c r="AJ92" s="14">
        <v>12070</v>
      </c>
      <c r="AK92" s="14">
        <v>12070</v>
      </c>
      <c r="AL92" s="14">
        <v>12070</v>
      </c>
      <c r="AM92" s="24">
        <v>12070</v>
      </c>
      <c r="AN92" s="14">
        <v>12070</v>
      </c>
      <c r="AO92" s="14">
        <v>12070</v>
      </c>
      <c r="AP92" s="14">
        <v>12070</v>
      </c>
      <c r="AQ92" s="24">
        <v>12070</v>
      </c>
      <c r="AR92" s="14">
        <v>12070</v>
      </c>
      <c r="AS92" s="14">
        <v>12070</v>
      </c>
      <c r="AT92" s="14">
        <v>12070</v>
      </c>
      <c r="AU92" s="14">
        <v>12070</v>
      </c>
      <c r="AV92" s="14">
        <v>12070</v>
      </c>
      <c r="AW92" s="14">
        <v>12070</v>
      </c>
      <c r="AX92" s="14">
        <v>12070</v>
      </c>
      <c r="AY92" s="14">
        <v>12070</v>
      </c>
      <c r="AZ92" s="14">
        <v>12070</v>
      </c>
      <c r="BA92" s="14">
        <v>5801</v>
      </c>
      <c r="BB92" s="14">
        <v>5801</v>
      </c>
      <c r="BC92" s="14">
        <v>5801</v>
      </c>
      <c r="BD92" s="14">
        <v>5359</v>
      </c>
      <c r="BE92" s="14">
        <v>5340</v>
      </c>
      <c r="BF92" s="14">
        <v>5340</v>
      </c>
      <c r="BG92" s="14">
        <v>5340</v>
      </c>
      <c r="BI92" s="14">
        <v>5801</v>
      </c>
      <c r="BJ92" s="14">
        <v>5801</v>
      </c>
      <c r="BK92" s="14">
        <v>5359</v>
      </c>
      <c r="BL92" s="14">
        <v>5340</v>
      </c>
      <c r="BM92" s="14">
        <v>5340</v>
      </c>
      <c r="BN92" s="14">
        <v>5340</v>
      </c>
      <c r="BO92" s="14">
        <v>5340</v>
      </c>
      <c r="BQ92" s="14">
        <v>5801</v>
      </c>
      <c r="BR92" s="14">
        <v>5359</v>
      </c>
      <c r="BS92" s="14">
        <v>5340</v>
      </c>
      <c r="BT92" s="14">
        <v>5340</v>
      </c>
      <c r="BU92" s="14">
        <v>5340</v>
      </c>
      <c r="BV92" s="14">
        <v>5340</v>
      </c>
      <c r="BW92" s="14">
        <v>5340</v>
      </c>
      <c r="BY92" s="14">
        <v>5340</v>
      </c>
      <c r="BZ92" s="14">
        <v>5340</v>
      </c>
      <c r="CA92" s="14">
        <v>5340</v>
      </c>
      <c r="CB92" s="14">
        <v>7898</v>
      </c>
      <c r="CC92" s="14">
        <v>7898</v>
      </c>
      <c r="CD92" s="14">
        <v>7898</v>
      </c>
      <c r="CE92" s="14">
        <v>7898</v>
      </c>
      <c r="CF92" s="14">
        <v>7898</v>
      </c>
      <c r="CG92" s="14">
        <v>7898</v>
      </c>
      <c r="CH92" s="14">
        <v>391</v>
      </c>
    </row>
    <row r="93" spans="1:86" x14ac:dyDescent="0.35">
      <c r="A93" s="10" t="s">
        <v>41</v>
      </c>
      <c r="B93" s="13"/>
      <c r="C93" s="14">
        <v>3263</v>
      </c>
      <c r="D93" s="14">
        <v>3263</v>
      </c>
      <c r="E93" s="14">
        <v>3263</v>
      </c>
      <c r="F93" s="14">
        <v>3263</v>
      </c>
      <c r="G93" s="24">
        <v>5822</v>
      </c>
      <c r="H93" s="14">
        <v>5782</v>
      </c>
      <c r="I93" s="14">
        <v>5782</v>
      </c>
      <c r="J93" s="14">
        <v>5669</v>
      </c>
      <c r="K93" s="24">
        <v>5818</v>
      </c>
      <c r="L93" s="14">
        <v>5691</v>
      </c>
      <c r="M93" s="14">
        <v>5818</v>
      </c>
      <c r="N93" s="14">
        <v>5157</v>
      </c>
      <c r="O93" s="24">
        <v>8917</v>
      </c>
      <c r="P93" s="14">
        <v>4865</v>
      </c>
      <c r="Q93" s="14">
        <v>4865</v>
      </c>
      <c r="R93" s="14">
        <v>4865</v>
      </c>
      <c r="S93" s="24">
        <v>9678</v>
      </c>
      <c r="T93" s="14">
        <v>9933</v>
      </c>
      <c r="U93" s="14">
        <v>9934</v>
      </c>
      <c r="V93" s="14">
        <v>9933</v>
      </c>
      <c r="W93" s="24">
        <v>9888</v>
      </c>
      <c r="X93" s="14">
        <v>9888</v>
      </c>
      <c r="Y93" s="14">
        <v>9888</v>
      </c>
      <c r="Z93" s="14">
        <v>9888</v>
      </c>
      <c r="AA93" s="24">
        <v>8719</v>
      </c>
      <c r="AB93" s="14">
        <v>8719</v>
      </c>
      <c r="AC93" s="14">
        <v>8719</v>
      </c>
      <c r="AD93" s="14">
        <v>8719</v>
      </c>
      <c r="AE93" s="24">
        <v>13520</v>
      </c>
      <c r="AF93" s="14">
        <v>11035</v>
      </c>
      <c r="AG93" s="14">
        <v>11035</v>
      </c>
      <c r="AH93" s="14">
        <v>11035</v>
      </c>
      <c r="AI93" s="24">
        <v>12607</v>
      </c>
      <c r="AJ93" s="14">
        <v>10122</v>
      </c>
      <c r="AK93" s="14">
        <v>10122</v>
      </c>
      <c r="AL93" s="14">
        <v>10122</v>
      </c>
      <c r="AM93" s="24">
        <v>10539</v>
      </c>
      <c r="AN93" s="14">
        <v>8054</v>
      </c>
      <c r="AO93" s="14">
        <v>8054</v>
      </c>
      <c r="AP93" s="14">
        <v>8055</v>
      </c>
      <c r="AQ93" s="24">
        <v>11841</v>
      </c>
      <c r="AR93" s="14">
        <v>9356</v>
      </c>
      <c r="AS93" s="14">
        <v>9356</v>
      </c>
      <c r="AT93" s="14">
        <v>9384</v>
      </c>
      <c r="AU93" s="14">
        <v>11207</v>
      </c>
      <c r="AV93" s="14">
        <v>9995</v>
      </c>
      <c r="AW93" s="14">
        <v>9994</v>
      </c>
      <c r="AX93" s="14">
        <v>9994</v>
      </c>
      <c r="AY93" s="14">
        <v>8681</v>
      </c>
      <c r="AZ93" s="14">
        <v>10054</v>
      </c>
      <c r="BA93" s="14">
        <v>16121</v>
      </c>
      <c r="BB93" s="14">
        <v>16997</v>
      </c>
      <c r="BC93" s="14">
        <v>17667</v>
      </c>
      <c r="BD93" s="14">
        <v>16637</v>
      </c>
      <c r="BE93" s="14">
        <v>17762</v>
      </c>
      <c r="BF93" s="14">
        <v>18752</v>
      </c>
      <c r="BG93" s="14">
        <v>19741</v>
      </c>
      <c r="BI93" s="14">
        <v>16997</v>
      </c>
      <c r="BJ93" s="14">
        <v>17667</v>
      </c>
      <c r="BK93" s="14">
        <v>16637</v>
      </c>
      <c r="BL93" s="14">
        <v>17762</v>
      </c>
      <c r="BM93" s="14">
        <v>18752</v>
      </c>
      <c r="BN93" s="14">
        <v>19741</v>
      </c>
      <c r="BO93" s="14">
        <v>40243</v>
      </c>
      <c r="BQ93" s="14">
        <v>17667</v>
      </c>
      <c r="BR93" s="14">
        <v>16637</v>
      </c>
      <c r="BS93" s="14">
        <v>17762</v>
      </c>
      <c r="BT93" s="14">
        <v>18752</v>
      </c>
      <c r="BU93" s="14">
        <v>19741</v>
      </c>
      <c r="BV93" s="14">
        <v>40243</v>
      </c>
      <c r="BW93" s="14">
        <v>21257</v>
      </c>
      <c r="BY93" s="14">
        <v>19741</v>
      </c>
      <c r="BZ93" s="14">
        <v>40243</v>
      </c>
      <c r="CA93" s="14">
        <v>21257</v>
      </c>
      <c r="CB93" s="14">
        <v>23329</v>
      </c>
      <c r="CC93" s="14">
        <v>24815</v>
      </c>
      <c r="CD93" s="14">
        <v>15779</v>
      </c>
      <c r="CE93" s="14">
        <v>24899</v>
      </c>
      <c r="CF93" s="14">
        <v>26216</v>
      </c>
      <c r="CG93" s="14">
        <v>27203</v>
      </c>
      <c r="CH93" s="14">
        <v>25134</v>
      </c>
    </row>
    <row r="94" spans="1:86" x14ac:dyDescent="0.35">
      <c r="A94" s="10" t="s">
        <v>42</v>
      </c>
      <c r="B94" s="13"/>
      <c r="C94" s="14">
        <v>349</v>
      </c>
      <c r="D94" s="14">
        <v>349</v>
      </c>
      <c r="E94" s="14">
        <v>349</v>
      </c>
      <c r="F94" s="14">
        <v>349</v>
      </c>
      <c r="G94" s="24">
        <v>349</v>
      </c>
      <c r="H94" s="14">
        <v>349</v>
      </c>
      <c r="I94" s="14">
        <v>349</v>
      </c>
      <c r="J94" s="14">
        <v>349</v>
      </c>
      <c r="K94" s="24">
        <v>349</v>
      </c>
      <c r="L94" s="14">
        <v>349</v>
      </c>
      <c r="M94" s="14">
        <v>349</v>
      </c>
      <c r="N94" s="14">
        <v>349</v>
      </c>
      <c r="O94" s="24">
        <v>349</v>
      </c>
      <c r="P94" s="14">
        <v>349</v>
      </c>
      <c r="Q94" s="14">
        <v>349</v>
      </c>
      <c r="R94" s="14">
        <v>349</v>
      </c>
      <c r="S94" s="24">
        <v>349</v>
      </c>
      <c r="T94" s="14">
        <v>349</v>
      </c>
      <c r="U94" s="14">
        <v>349</v>
      </c>
      <c r="V94" s="14">
        <v>349</v>
      </c>
      <c r="W94" s="24">
        <v>349</v>
      </c>
      <c r="X94" s="14">
        <v>349</v>
      </c>
      <c r="Y94" s="14">
        <v>349</v>
      </c>
      <c r="Z94" s="14">
        <v>349</v>
      </c>
      <c r="AA94" s="24">
        <v>349</v>
      </c>
      <c r="AB94" s="14">
        <v>349</v>
      </c>
      <c r="AC94" s="14">
        <v>349</v>
      </c>
      <c r="AD94" s="14">
        <v>349</v>
      </c>
      <c r="AE94" s="24">
        <v>349</v>
      </c>
      <c r="AF94" s="14">
        <v>349</v>
      </c>
      <c r="AG94" s="14">
        <v>349</v>
      </c>
      <c r="AH94" s="14">
        <v>349</v>
      </c>
      <c r="AI94" s="24">
        <v>349</v>
      </c>
      <c r="AJ94" s="14">
        <v>349</v>
      </c>
      <c r="AK94" s="14">
        <v>349</v>
      </c>
      <c r="AL94" s="14">
        <v>349</v>
      </c>
      <c r="AM94" s="24">
        <v>349</v>
      </c>
      <c r="AN94" s="14">
        <v>349</v>
      </c>
      <c r="AO94" s="14">
        <v>349</v>
      </c>
      <c r="AP94" s="14">
        <v>349</v>
      </c>
      <c r="AQ94" s="24">
        <v>349</v>
      </c>
      <c r="AR94" s="14">
        <v>349</v>
      </c>
      <c r="AS94" s="14">
        <v>349</v>
      </c>
      <c r="AT94" s="14">
        <v>349</v>
      </c>
      <c r="AU94" s="14">
        <v>349</v>
      </c>
      <c r="AV94" s="14">
        <v>349</v>
      </c>
      <c r="AW94" s="14">
        <v>349</v>
      </c>
      <c r="AX94" s="14">
        <v>349</v>
      </c>
      <c r="AY94" s="14">
        <v>349</v>
      </c>
      <c r="AZ94" s="14">
        <v>349</v>
      </c>
      <c r="BA94" s="14">
        <v>349</v>
      </c>
      <c r="BB94" s="14">
        <v>1022</v>
      </c>
      <c r="BC94" s="14">
        <v>1316</v>
      </c>
      <c r="BD94" s="14">
        <v>1609</v>
      </c>
      <c r="BE94" s="14">
        <v>1903</v>
      </c>
      <c r="BF94" s="14">
        <v>2197</v>
      </c>
      <c r="BG94" s="14">
        <v>2338</v>
      </c>
      <c r="BI94" s="14">
        <v>1022</v>
      </c>
      <c r="BJ94" s="14">
        <v>1316</v>
      </c>
      <c r="BK94" s="14">
        <v>1609</v>
      </c>
      <c r="BL94" s="14">
        <v>1903</v>
      </c>
      <c r="BM94" s="14">
        <v>2197</v>
      </c>
      <c r="BN94" s="14">
        <v>2338</v>
      </c>
      <c r="BO94" s="14">
        <v>2479</v>
      </c>
      <c r="BQ94" s="14">
        <v>1316</v>
      </c>
      <c r="BR94" s="14">
        <v>1609</v>
      </c>
      <c r="BS94" s="14">
        <v>1903</v>
      </c>
      <c r="BT94" s="14">
        <v>2197</v>
      </c>
      <c r="BU94" s="14">
        <v>2338</v>
      </c>
      <c r="BV94" s="14">
        <v>2479</v>
      </c>
      <c r="BW94" s="14">
        <v>2907</v>
      </c>
      <c r="BY94" s="14">
        <v>2338</v>
      </c>
      <c r="BZ94" s="14">
        <v>2479</v>
      </c>
      <c r="CA94" s="14">
        <v>2907</v>
      </c>
      <c r="CB94" s="14">
        <v>349</v>
      </c>
      <c r="CC94" s="14">
        <v>349</v>
      </c>
      <c r="CD94" s="14">
        <v>349</v>
      </c>
      <c r="CE94" s="14">
        <v>349</v>
      </c>
      <c r="CF94" s="14">
        <v>349</v>
      </c>
      <c r="CG94" s="14">
        <v>349</v>
      </c>
      <c r="CH94" s="14">
        <v>349</v>
      </c>
    </row>
    <row r="95" spans="1:86" x14ac:dyDescent="0.35">
      <c r="A95" s="10" t="s">
        <v>43</v>
      </c>
      <c r="B95" s="13"/>
      <c r="C95" s="14">
        <v>-21</v>
      </c>
      <c r="D95" s="14">
        <v>-21</v>
      </c>
      <c r="E95" s="14">
        <v>-21</v>
      </c>
      <c r="F95" s="14">
        <v>-21</v>
      </c>
      <c r="G95" s="24">
        <v>-21</v>
      </c>
      <c r="H95" s="14">
        <v>-21</v>
      </c>
      <c r="I95" s="14">
        <v>-4</v>
      </c>
      <c r="J95" s="14">
        <v>-4</v>
      </c>
      <c r="K95" s="24">
        <v>-4</v>
      </c>
      <c r="L95" s="14">
        <v>-4</v>
      </c>
      <c r="M95" s="14"/>
      <c r="N95" s="14"/>
      <c r="O95" s="24"/>
      <c r="P95" s="14"/>
      <c r="Q95" s="14"/>
      <c r="R95" s="14"/>
      <c r="S95" s="24"/>
      <c r="T95" s="14"/>
      <c r="U95" s="14"/>
      <c r="V95" s="14"/>
      <c r="W95" s="24"/>
      <c r="X95" s="14"/>
      <c r="Y95" s="14"/>
      <c r="Z95" s="14"/>
      <c r="AA95" s="24"/>
      <c r="AB95" s="14"/>
      <c r="AC95" s="14"/>
      <c r="AD95" s="14"/>
      <c r="AE95" s="24"/>
      <c r="AF95" s="14"/>
      <c r="AG95" s="14"/>
      <c r="AH95" s="14"/>
      <c r="AI95" s="24"/>
      <c r="AJ95" s="14"/>
      <c r="AK95" s="14"/>
      <c r="AL95" s="14"/>
      <c r="AM95" s="24"/>
      <c r="AN95" s="14"/>
      <c r="AO95" s="14"/>
      <c r="AP95" s="14"/>
      <c r="AQ95" s="24"/>
      <c r="AR95" s="14">
        <v>-195</v>
      </c>
      <c r="AS95" s="14">
        <v>-536</v>
      </c>
      <c r="AT95" s="14">
        <v>-631</v>
      </c>
      <c r="AU95" s="14">
        <v>-716</v>
      </c>
      <c r="AV95" s="14">
        <v>-773</v>
      </c>
      <c r="AW95" s="14">
        <v>-794</v>
      </c>
      <c r="AX95" s="14">
        <v>-1123</v>
      </c>
      <c r="AY95" s="14">
        <v>-1393</v>
      </c>
      <c r="AZ95" s="14">
        <v>-1565</v>
      </c>
      <c r="BA95" s="14">
        <v>-20</v>
      </c>
      <c r="BB95" s="14">
        <v>-20</v>
      </c>
      <c r="BC95" s="14">
        <v>-20</v>
      </c>
      <c r="BD95" s="14">
        <v>-20</v>
      </c>
      <c r="BE95" s="14">
        <v>0</v>
      </c>
      <c r="BF95" s="14">
        <v>0</v>
      </c>
      <c r="BG95" s="14">
        <v>0</v>
      </c>
      <c r="BI95" s="14">
        <v>-20</v>
      </c>
      <c r="BJ95" s="14">
        <v>-20</v>
      </c>
      <c r="BK95" s="14">
        <v>-20</v>
      </c>
      <c r="BL95" s="14">
        <v>0</v>
      </c>
      <c r="BM95" s="14">
        <v>0</v>
      </c>
      <c r="BN95" s="14">
        <v>0</v>
      </c>
      <c r="BO95" s="14">
        <v>0</v>
      </c>
      <c r="BQ95" s="14">
        <v>-20</v>
      </c>
      <c r="BR95" s="14">
        <v>-20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Y95" s="14">
        <v>0</v>
      </c>
      <c r="BZ95" s="14">
        <v>0</v>
      </c>
      <c r="CA95" s="14">
        <v>0</v>
      </c>
      <c r="CB95" s="14">
        <v>-231</v>
      </c>
      <c r="CC95" s="14">
        <v>-231</v>
      </c>
      <c r="CD95" s="14">
        <v>-231</v>
      </c>
      <c r="CE95" s="14"/>
      <c r="CF95" s="14"/>
      <c r="CG95" s="14"/>
      <c r="CH95" s="14"/>
    </row>
    <row r="96" spans="1:86" x14ac:dyDescent="0.35">
      <c r="A96" s="10" t="s">
        <v>44</v>
      </c>
      <c r="B96" s="13"/>
      <c r="C96" s="14">
        <v>310</v>
      </c>
      <c r="D96" s="14">
        <v>628</v>
      </c>
      <c r="E96" s="14">
        <v>-207</v>
      </c>
      <c r="F96" s="14">
        <v>2559</v>
      </c>
      <c r="G96" s="24">
        <v>-531</v>
      </c>
      <c r="H96" s="14">
        <v>-1006</v>
      </c>
      <c r="I96" s="14">
        <v>-1474</v>
      </c>
      <c r="J96" s="14">
        <v>22</v>
      </c>
      <c r="K96" s="24">
        <v>146</v>
      </c>
      <c r="L96" s="14">
        <v>562</v>
      </c>
      <c r="M96" s="14">
        <v>2296</v>
      </c>
      <c r="N96" s="14">
        <v>4080</v>
      </c>
      <c r="O96" s="24">
        <v>1127</v>
      </c>
      <c r="P96" s="14">
        <v>1911</v>
      </c>
      <c r="Q96" s="14">
        <v>2887</v>
      </c>
      <c r="R96" s="14">
        <v>4813</v>
      </c>
      <c r="S96" s="24">
        <v>26</v>
      </c>
      <c r="T96" s="14">
        <v>1163</v>
      </c>
      <c r="U96" s="14">
        <v>899</v>
      </c>
      <c r="V96" s="14">
        <v>172</v>
      </c>
      <c r="W96" s="24">
        <v>-1209</v>
      </c>
      <c r="X96" s="14">
        <v>-1665</v>
      </c>
      <c r="Y96" s="14">
        <v>-1644</v>
      </c>
      <c r="Z96" s="14">
        <v>-1169</v>
      </c>
      <c r="AA96" s="24">
        <v>-824</v>
      </c>
      <c r="AB96" s="14">
        <v>-1120</v>
      </c>
      <c r="AC96" s="14">
        <v>4375</v>
      </c>
      <c r="AD96" s="14">
        <v>4801</v>
      </c>
      <c r="AE96" s="24">
        <v>-1205</v>
      </c>
      <c r="AF96" s="14">
        <v>-718</v>
      </c>
      <c r="AG96" s="14">
        <v>101</v>
      </c>
      <c r="AH96" s="14">
        <v>1572</v>
      </c>
      <c r="AI96" s="24">
        <v>-1047</v>
      </c>
      <c r="AJ96" s="14">
        <v>-1229</v>
      </c>
      <c r="AK96" s="14">
        <v>-1310</v>
      </c>
      <c r="AL96" s="14">
        <v>417</v>
      </c>
      <c r="AM96" s="24">
        <v>-55</v>
      </c>
      <c r="AN96" s="14">
        <v>45</v>
      </c>
      <c r="AO96" s="14">
        <v>1348</v>
      </c>
      <c r="AP96" s="14">
        <v>3787</v>
      </c>
      <c r="AQ96" s="24">
        <v>105</v>
      </c>
      <c r="AR96" s="14">
        <v>512</v>
      </c>
      <c r="AS96" s="14">
        <v>1041</v>
      </c>
      <c r="AT96" s="14">
        <v>2325</v>
      </c>
      <c r="AU96" s="14">
        <v>-257</v>
      </c>
      <c r="AV96" s="14">
        <v>-1570</v>
      </c>
      <c r="AW96" s="14">
        <v>-2194</v>
      </c>
      <c r="AX96" s="14">
        <v>-1830</v>
      </c>
      <c r="AY96" s="14"/>
      <c r="AZ96" s="14"/>
      <c r="BA96" s="14"/>
      <c r="BB96" s="14"/>
      <c r="BC96" s="14"/>
      <c r="BD96" s="14"/>
      <c r="BE96" s="14"/>
      <c r="BF96" s="14"/>
      <c r="BG96" s="14">
        <v>0</v>
      </c>
      <c r="BI96" s="14"/>
      <c r="BJ96" s="14"/>
      <c r="BK96" s="14"/>
      <c r="BL96" s="14"/>
      <c r="BM96" s="14"/>
      <c r="BN96" s="14">
        <v>0</v>
      </c>
      <c r="BO96" s="14"/>
      <c r="BQ96" s="14"/>
      <c r="BR96" s="14"/>
      <c r="BS96" s="14"/>
      <c r="BT96" s="14"/>
      <c r="BU96" s="14">
        <v>0</v>
      </c>
      <c r="BV96" s="14"/>
      <c r="BW96" s="14"/>
      <c r="BY96" s="14">
        <v>0</v>
      </c>
      <c r="BZ96" s="14"/>
      <c r="CA96" s="14"/>
      <c r="CB96" s="14"/>
      <c r="CC96" s="14"/>
      <c r="CD96" s="14"/>
      <c r="CE96" s="14"/>
      <c r="CF96" s="14"/>
      <c r="CG96" s="14"/>
      <c r="CH96" s="14"/>
    </row>
    <row r="97" spans="1:86" x14ac:dyDescent="0.35">
      <c r="A97" s="10" t="s">
        <v>45</v>
      </c>
      <c r="B97" s="13"/>
      <c r="C97" s="14">
        <v>132</v>
      </c>
      <c r="D97" s="14">
        <v>222</v>
      </c>
      <c r="E97" s="14">
        <v>137</v>
      </c>
      <c r="F97" s="14">
        <v>246</v>
      </c>
      <c r="G97" s="24">
        <v>279</v>
      </c>
      <c r="H97" s="14">
        <v>306</v>
      </c>
      <c r="I97" s="14">
        <v>311</v>
      </c>
      <c r="J97" s="14">
        <v>420</v>
      </c>
      <c r="K97" s="24">
        <v>322</v>
      </c>
      <c r="L97" s="14">
        <v>448</v>
      </c>
      <c r="M97" s="14">
        <v>383</v>
      </c>
      <c r="N97" s="14">
        <v>610</v>
      </c>
      <c r="O97" s="24">
        <v>670</v>
      </c>
      <c r="P97" s="14">
        <v>717</v>
      </c>
      <c r="Q97" s="14">
        <v>743</v>
      </c>
      <c r="R97" s="14">
        <v>854</v>
      </c>
      <c r="S97" s="24">
        <v>743</v>
      </c>
      <c r="T97" s="14"/>
      <c r="U97" s="14"/>
      <c r="V97" s="14"/>
      <c r="W97" s="24"/>
      <c r="X97" s="14"/>
      <c r="Y97" s="14"/>
      <c r="Z97" s="14"/>
      <c r="AA97" s="24"/>
      <c r="AB97" s="14"/>
      <c r="AC97" s="14"/>
      <c r="AD97" s="14"/>
      <c r="AE97" s="24"/>
      <c r="AF97" s="14"/>
      <c r="AG97" s="14"/>
      <c r="AH97" s="14"/>
      <c r="AI97" s="24"/>
      <c r="AJ97" s="14"/>
      <c r="AK97" s="14"/>
      <c r="AL97" s="14"/>
      <c r="AM97" s="24"/>
      <c r="AN97" s="14"/>
      <c r="AO97" s="14"/>
      <c r="AP97" s="14">
        <v>18</v>
      </c>
      <c r="AQ97" s="24">
        <v>139</v>
      </c>
      <c r="AR97" s="14">
        <v>381</v>
      </c>
      <c r="AS97" s="14">
        <v>562</v>
      </c>
      <c r="AT97" s="14">
        <v>716</v>
      </c>
      <c r="AU97" s="14">
        <v>884</v>
      </c>
      <c r="AV97" s="14">
        <v>1057</v>
      </c>
      <c r="AW97" s="14">
        <v>1057</v>
      </c>
      <c r="AX97" s="14">
        <v>1703</v>
      </c>
      <c r="AY97" s="14">
        <v>2002</v>
      </c>
      <c r="AZ97" s="14">
        <v>2359</v>
      </c>
      <c r="BA97" s="14">
        <v>2807</v>
      </c>
      <c r="BB97" s="14">
        <v>2503</v>
      </c>
      <c r="BC97" s="14">
        <v>2701</v>
      </c>
      <c r="BD97" s="14">
        <v>2848</v>
      </c>
      <c r="BE97" s="14">
        <v>2995</v>
      </c>
      <c r="BF97" s="14">
        <v>3248</v>
      </c>
      <c r="BG97" s="14">
        <v>3372</v>
      </c>
      <c r="BI97" s="14">
        <v>2503</v>
      </c>
      <c r="BJ97" s="14">
        <v>2701</v>
      </c>
      <c r="BK97" s="14">
        <v>2848</v>
      </c>
      <c r="BL97" s="14">
        <v>2995</v>
      </c>
      <c r="BM97" s="14">
        <v>3248</v>
      </c>
      <c r="BN97" s="14">
        <v>3372</v>
      </c>
      <c r="BO97" s="14">
        <v>3098</v>
      </c>
      <c r="BQ97" s="14">
        <v>2701</v>
      </c>
      <c r="BR97" s="14">
        <v>2848</v>
      </c>
      <c r="BS97" s="14">
        <v>2995</v>
      </c>
      <c r="BT97" s="14">
        <v>3248</v>
      </c>
      <c r="BU97" s="14">
        <v>3372</v>
      </c>
      <c r="BV97" s="14">
        <v>3098</v>
      </c>
      <c r="BW97" s="14">
        <v>3527</v>
      </c>
      <c r="BY97" s="14">
        <v>3372</v>
      </c>
      <c r="BZ97" s="14">
        <v>3098</v>
      </c>
      <c r="CA97" s="14">
        <v>3527</v>
      </c>
      <c r="CB97" s="14">
        <v>3869</v>
      </c>
      <c r="CC97" s="14">
        <v>4130</v>
      </c>
      <c r="CD97" s="14">
        <v>4219</v>
      </c>
      <c r="CE97" s="14">
        <v>4588</v>
      </c>
      <c r="CF97" s="14">
        <v>4975</v>
      </c>
      <c r="CG97" s="14">
        <v>5824</v>
      </c>
      <c r="CH97" s="14">
        <v>6206</v>
      </c>
    </row>
    <row r="98" spans="1:86" x14ac:dyDescent="0.35">
      <c r="A98" s="6" t="s">
        <v>46</v>
      </c>
      <c r="B98" s="7"/>
      <c r="C98" s="12">
        <v>5984</v>
      </c>
      <c r="D98" s="12">
        <v>4866</v>
      </c>
      <c r="E98" s="12">
        <v>7313</v>
      </c>
      <c r="F98" s="12">
        <v>9836</v>
      </c>
      <c r="G98" s="22">
        <v>7035</v>
      </c>
      <c r="H98" s="12">
        <v>7098</v>
      </c>
      <c r="I98" s="12">
        <v>8266</v>
      </c>
      <c r="J98" s="12">
        <v>13802</v>
      </c>
      <c r="K98" s="22">
        <v>8380</v>
      </c>
      <c r="L98" s="12">
        <v>7231</v>
      </c>
      <c r="M98" s="12">
        <v>10490</v>
      </c>
      <c r="N98" s="12">
        <v>13478</v>
      </c>
      <c r="O98" s="22">
        <v>8754</v>
      </c>
      <c r="P98" s="12">
        <v>11681</v>
      </c>
      <c r="Q98" s="12">
        <v>12478</v>
      </c>
      <c r="R98" s="12">
        <v>16939</v>
      </c>
      <c r="S98" s="22">
        <v>14426</v>
      </c>
      <c r="T98" s="12">
        <v>17074</v>
      </c>
      <c r="U98" s="12">
        <v>12166</v>
      </c>
      <c r="V98" s="12">
        <v>24452</v>
      </c>
      <c r="W98" s="22">
        <v>17919</v>
      </c>
      <c r="X98" s="12">
        <v>20754</v>
      </c>
      <c r="Y98" s="12">
        <v>23786</v>
      </c>
      <c r="Z98" s="12">
        <v>24208</v>
      </c>
      <c r="AA98" s="22">
        <v>23273</v>
      </c>
      <c r="AB98" s="12">
        <v>24172</v>
      </c>
      <c r="AC98" s="12">
        <v>22786</v>
      </c>
      <c r="AD98" s="12">
        <v>25474</v>
      </c>
      <c r="AE98" s="22">
        <v>22967</v>
      </c>
      <c r="AF98" s="12">
        <v>23538</v>
      </c>
      <c r="AG98" s="12">
        <v>24503</v>
      </c>
      <c r="AH98" s="12">
        <v>24999</v>
      </c>
      <c r="AI98" s="22">
        <v>24270</v>
      </c>
      <c r="AJ98" s="12">
        <v>29494</v>
      </c>
      <c r="AK98" s="12">
        <v>29687</v>
      </c>
      <c r="AL98" s="12">
        <v>31222</v>
      </c>
      <c r="AM98" s="22">
        <v>30751</v>
      </c>
      <c r="AN98" s="12">
        <v>28961</v>
      </c>
      <c r="AO98" s="12">
        <v>31296</v>
      </c>
      <c r="AP98" s="12">
        <v>31100</v>
      </c>
      <c r="AQ98" s="22">
        <v>26747</v>
      </c>
      <c r="AR98" s="12">
        <v>27637</v>
      </c>
      <c r="AS98" s="12">
        <v>30544</v>
      </c>
      <c r="AT98" s="12">
        <v>29691</v>
      </c>
      <c r="AU98" s="12">
        <v>34679</v>
      </c>
      <c r="AV98" s="12">
        <v>34703</v>
      </c>
      <c r="AW98" s="12">
        <v>34789</v>
      </c>
      <c r="AX98" s="12">
        <v>37404</v>
      </c>
      <c r="AY98" s="12">
        <v>34711</v>
      </c>
      <c r="AZ98" s="12">
        <v>33898</v>
      </c>
      <c r="BA98" s="12">
        <v>33586</v>
      </c>
      <c r="BB98" s="12">
        <v>33849</v>
      </c>
      <c r="BC98" s="12">
        <v>34853</v>
      </c>
      <c r="BD98" s="12">
        <v>31924</v>
      </c>
      <c r="BE98" s="12">
        <v>27626</v>
      </c>
      <c r="BF98" s="12">
        <v>27784</v>
      </c>
      <c r="BG98" s="12">
        <v>27936</v>
      </c>
      <c r="BI98" s="12">
        <v>33849</v>
      </c>
      <c r="BJ98" s="12">
        <v>34853</v>
      </c>
      <c r="BK98" s="12">
        <v>31924</v>
      </c>
      <c r="BL98" s="12">
        <v>27626</v>
      </c>
      <c r="BM98" s="12">
        <v>27784</v>
      </c>
      <c r="BN98" s="12">
        <v>27936</v>
      </c>
      <c r="BO98" s="12">
        <v>22626</v>
      </c>
      <c r="BQ98" s="12">
        <v>34853</v>
      </c>
      <c r="BR98" s="12">
        <v>31924</v>
      </c>
      <c r="BS98" s="12">
        <v>27626</v>
      </c>
      <c r="BT98" s="12">
        <v>27784</v>
      </c>
      <c r="BU98" s="12">
        <v>27936</v>
      </c>
      <c r="BV98" s="12">
        <v>22626</v>
      </c>
      <c r="BW98" s="12">
        <v>24123</v>
      </c>
      <c r="BY98" s="12">
        <v>27936</v>
      </c>
      <c r="BZ98" s="12">
        <v>22626</v>
      </c>
      <c r="CA98" s="12">
        <v>24123</v>
      </c>
      <c r="CB98" s="12">
        <v>23194</v>
      </c>
      <c r="CC98" s="12">
        <v>21094</v>
      </c>
      <c r="CD98" s="12">
        <v>27653</v>
      </c>
      <c r="CE98" s="12">
        <v>30979</v>
      </c>
      <c r="CF98" s="12">
        <v>13605</v>
      </c>
      <c r="CG98" s="12">
        <v>16135</v>
      </c>
      <c r="CH98" s="12">
        <v>16079</v>
      </c>
    </row>
    <row r="99" spans="1:86" x14ac:dyDescent="0.35">
      <c r="A99" s="9" t="s">
        <v>47</v>
      </c>
      <c r="B99" s="29"/>
      <c r="C99" s="5">
        <v>616</v>
      </c>
      <c r="D99" s="5">
        <v>727</v>
      </c>
      <c r="E99" s="5">
        <v>697</v>
      </c>
      <c r="F99" s="5">
        <v>561</v>
      </c>
      <c r="G99" s="20">
        <v>614</v>
      </c>
      <c r="H99" s="5">
        <v>469</v>
      </c>
      <c r="I99" s="5">
        <v>473</v>
      </c>
      <c r="J99" s="5">
        <v>483</v>
      </c>
      <c r="K99" s="20">
        <v>590</v>
      </c>
      <c r="L99" s="5">
        <v>795</v>
      </c>
      <c r="M99" s="5">
        <v>1372</v>
      </c>
      <c r="N99" s="5">
        <v>1397</v>
      </c>
      <c r="O99" s="20">
        <v>1528</v>
      </c>
      <c r="P99" s="5">
        <v>1630</v>
      </c>
      <c r="Q99" s="5">
        <v>1603</v>
      </c>
      <c r="R99" s="5">
        <v>1679</v>
      </c>
      <c r="S99" s="20">
        <v>1985</v>
      </c>
      <c r="T99" s="5">
        <v>2416</v>
      </c>
      <c r="U99" s="5">
        <v>1765</v>
      </c>
      <c r="V99" s="5">
        <v>4197</v>
      </c>
      <c r="W99" s="20">
        <v>4416</v>
      </c>
      <c r="X99" s="5">
        <v>4573</v>
      </c>
      <c r="Y99" s="5">
        <v>4674</v>
      </c>
      <c r="Z99" s="5">
        <v>4036</v>
      </c>
      <c r="AA99" s="20">
        <v>4333</v>
      </c>
      <c r="AB99" s="5">
        <v>4260</v>
      </c>
      <c r="AC99" s="5">
        <v>4184</v>
      </c>
      <c r="AD99" s="5">
        <v>3588</v>
      </c>
      <c r="AE99" s="20">
        <v>4191</v>
      </c>
      <c r="AF99" s="5">
        <v>4296</v>
      </c>
      <c r="AG99" s="5">
        <v>4981</v>
      </c>
      <c r="AH99" s="5">
        <v>4532</v>
      </c>
      <c r="AI99" s="20">
        <v>6785</v>
      </c>
      <c r="AJ99" s="5">
        <v>6884</v>
      </c>
      <c r="AK99" s="5">
        <v>6972</v>
      </c>
      <c r="AL99" s="5">
        <v>6388</v>
      </c>
      <c r="AM99" s="20">
        <v>6303</v>
      </c>
      <c r="AN99" s="5">
        <v>6397</v>
      </c>
      <c r="AO99" s="5">
        <v>6328</v>
      </c>
      <c r="AP99" s="5">
        <v>4646</v>
      </c>
      <c r="AQ99" s="20">
        <v>4608</v>
      </c>
      <c r="AR99" s="5">
        <v>3486</v>
      </c>
      <c r="AS99" s="5">
        <v>5060</v>
      </c>
      <c r="AT99" s="5">
        <v>4273</v>
      </c>
      <c r="AU99" s="5">
        <v>12226</v>
      </c>
      <c r="AV99" s="5">
        <v>12517</v>
      </c>
      <c r="AW99" s="5">
        <v>11745</v>
      </c>
      <c r="AX99" s="5">
        <v>11479</v>
      </c>
      <c r="AY99" s="5">
        <v>10986</v>
      </c>
      <c r="AZ99" s="5">
        <v>9970</v>
      </c>
      <c r="BA99" s="5">
        <v>8557</v>
      </c>
      <c r="BB99" s="5">
        <v>7432</v>
      </c>
      <c r="BC99" s="5">
        <v>7104</v>
      </c>
      <c r="BD99" s="5">
        <v>6314</v>
      </c>
      <c r="BE99" s="5">
        <v>5332</v>
      </c>
      <c r="BF99" s="5">
        <v>4166</v>
      </c>
      <c r="BG99" s="5">
        <v>3530</v>
      </c>
      <c r="BI99" s="5">
        <v>5815</v>
      </c>
      <c r="BJ99" s="5">
        <v>5688</v>
      </c>
      <c r="BK99" s="5">
        <v>4499</v>
      </c>
      <c r="BL99" s="5">
        <v>3725</v>
      </c>
      <c r="BM99" s="5">
        <v>2746</v>
      </c>
      <c r="BN99" s="5">
        <v>2334</v>
      </c>
      <c r="BO99" s="5">
        <v>2323</v>
      </c>
      <c r="BQ99" s="5">
        <v>5664</v>
      </c>
      <c r="BR99" s="5">
        <v>4493</v>
      </c>
      <c r="BS99" s="5">
        <v>3725</v>
      </c>
      <c r="BT99" s="5">
        <v>2742</v>
      </c>
      <c r="BU99" s="5">
        <v>2332</v>
      </c>
      <c r="BV99" s="5">
        <v>2315</v>
      </c>
      <c r="BW99" s="5">
        <v>1985</v>
      </c>
      <c r="BY99" s="5">
        <v>2334</v>
      </c>
      <c r="BZ99" s="5">
        <v>2315</v>
      </c>
      <c r="CA99" s="5">
        <v>1985</v>
      </c>
      <c r="CB99" s="5">
        <v>3770</v>
      </c>
      <c r="CC99" s="5">
        <v>4448</v>
      </c>
      <c r="CD99" s="5">
        <v>3703</v>
      </c>
      <c r="CE99" s="5">
        <v>4532</v>
      </c>
      <c r="CF99" s="5">
        <v>2926</v>
      </c>
      <c r="CG99" s="5">
        <v>6541</v>
      </c>
      <c r="CH99" s="5">
        <v>5820</v>
      </c>
    </row>
    <row r="100" spans="1:86" x14ac:dyDescent="0.35">
      <c r="A100" s="10" t="s">
        <v>48</v>
      </c>
      <c r="B100" s="13"/>
      <c r="C100" s="14">
        <v>178</v>
      </c>
      <c r="D100" s="14">
        <v>379</v>
      </c>
      <c r="E100" s="14">
        <v>402</v>
      </c>
      <c r="F100" s="14">
        <v>338</v>
      </c>
      <c r="G100" s="24">
        <v>483</v>
      </c>
      <c r="H100" s="14">
        <v>384</v>
      </c>
      <c r="I100" s="14">
        <v>429</v>
      </c>
      <c r="J100" s="14">
        <v>461</v>
      </c>
      <c r="K100" s="24">
        <v>588</v>
      </c>
      <c r="L100" s="14">
        <v>729</v>
      </c>
      <c r="M100" s="14">
        <v>848</v>
      </c>
      <c r="N100" s="14">
        <v>908</v>
      </c>
      <c r="O100" s="24">
        <v>1055</v>
      </c>
      <c r="P100" s="14">
        <v>1078</v>
      </c>
      <c r="Q100" s="14">
        <v>1322</v>
      </c>
      <c r="R100" s="14">
        <v>1179</v>
      </c>
      <c r="S100" s="24">
        <v>1507</v>
      </c>
      <c r="T100" s="14">
        <v>2091</v>
      </c>
      <c r="U100" s="14">
        <v>1519</v>
      </c>
      <c r="V100" s="14">
        <v>2092</v>
      </c>
      <c r="W100" s="24">
        <v>2506</v>
      </c>
      <c r="X100" s="14">
        <v>2886</v>
      </c>
      <c r="Y100" s="14">
        <v>3273</v>
      </c>
      <c r="Z100" s="14">
        <v>2816</v>
      </c>
      <c r="AA100" s="24">
        <v>2997</v>
      </c>
      <c r="AB100" s="14">
        <v>3149</v>
      </c>
      <c r="AC100" s="14">
        <v>3379</v>
      </c>
      <c r="AD100" s="14">
        <v>2960</v>
      </c>
      <c r="AE100" s="24">
        <v>3365</v>
      </c>
      <c r="AF100" s="14">
        <v>3520</v>
      </c>
      <c r="AG100" s="14">
        <v>4203</v>
      </c>
      <c r="AH100" s="14">
        <v>3871</v>
      </c>
      <c r="AI100" s="24">
        <v>4638</v>
      </c>
      <c r="AJ100" s="14">
        <v>4891</v>
      </c>
      <c r="AK100" s="14">
        <v>5176</v>
      </c>
      <c r="AL100" s="14">
        <v>4873</v>
      </c>
      <c r="AM100" s="24">
        <v>5000</v>
      </c>
      <c r="AN100" s="14">
        <v>4973</v>
      </c>
      <c r="AO100" s="14">
        <v>5191</v>
      </c>
      <c r="AP100" s="14">
        <v>3680</v>
      </c>
      <c r="AQ100" s="24">
        <v>3957</v>
      </c>
      <c r="AR100" s="14">
        <v>3016</v>
      </c>
      <c r="AS100" s="14">
        <v>3326</v>
      </c>
      <c r="AT100" s="14">
        <v>2739</v>
      </c>
      <c r="AU100" s="14">
        <v>3791</v>
      </c>
      <c r="AV100" s="14">
        <v>3856</v>
      </c>
      <c r="AW100" s="14">
        <v>3628</v>
      </c>
      <c r="AX100" s="14">
        <v>3534</v>
      </c>
      <c r="AY100" s="14">
        <v>3693</v>
      </c>
      <c r="AZ100" s="14">
        <v>3431</v>
      </c>
      <c r="BA100" s="14">
        <v>3177</v>
      </c>
      <c r="BB100" s="14">
        <v>2743</v>
      </c>
      <c r="BC100" s="14">
        <v>2993</v>
      </c>
      <c r="BD100" s="14">
        <v>2690</v>
      </c>
      <c r="BE100" s="14">
        <v>2558</v>
      </c>
      <c r="BF100" s="14">
        <v>2467</v>
      </c>
      <c r="BG100" s="14">
        <v>2276</v>
      </c>
      <c r="BI100" s="14">
        <v>1825</v>
      </c>
      <c r="BJ100" s="14">
        <v>2190</v>
      </c>
      <c r="BK100" s="14">
        <v>1848</v>
      </c>
      <c r="BL100" s="14">
        <v>1786</v>
      </c>
      <c r="BM100" s="14">
        <v>1759</v>
      </c>
      <c r="BN100" s="14">
        <v>1688</v>
      </c>
      <c r="BO100" s="14">
        <v>1774</v>
      </c>
      <c r="BQ100" s="14">
        <v>2173</v>
      </c>
      <c r="BR100" s="14">
        <v>1842</v>
      </c>
      <c r="BS100" s="14">
        <v>1786</v>
      </c>
      <c r="BT100" s="14">
        <v>1755</v>
      </c>
      <c r="BU100" s="14">
        <v>1686</v>
      </c>
      <c r="BV100" s="14">
        <v>1766</v>
      </c>
      <c r="BW100" s="14">
        <v>1568</v>
      </c>
      <c r="BY100" s="14">
        <v>1688</v>
      </c>
      <c r="BZ100" s="14">
        <v>1766</v>
      </c>
      <c r="CA100" s="14">
        <v>1568</v>
      </c>
      <c r="CB100" s="14">
        <v>999</v>
      </c>
      <c r="CC100" s="14">
        <v>1420</v>
      </c>
      <c r="CD100" s="14">
        <v>1711</v>
      </c>
      <c r="CE100" s="14">
        <v>2607</v>
      </c>
      <c r="CF100" s="14">
        <v>1309</v>
      </c>
      <c r="CG100" s="14">
        <v>2353</v>
      </c>
      <c r="CH100" s="14">
        <v>2436</v>
      </c>
    </row>
    <row r="101" spans="1:86" x14ac:dyDescent="0.35">
      <c r="A101" s="10" t="s">
        <v>49</v>
      </c>
      <c r="B101" s="13"/>
      <c r="C101" s="14">
        <v>438</v>
      </c>
      <c r="D101" s="14">
        <v>348</v>
      </c>
      <c r="E101" s="14">
        <v>296</v>
      </c>
      <c r="F101" s="14">
        <v>223</v>
      </c>
      <c r="G101" s="24">
        <v>131</v>
      </c>
      <c r="H101" s="14">
        <v>85</v>
      </c>
      <c r="I101" s="14">
        <v>44</v>
      </c>
      <c r="J101" s="14">
        <v>22</v>
      </c>
      <c r="K101" s="24">
        <v>2</v>
      </c>
      <c r="L101" s="14">
        <v>66</v>
      </c>
      <c r="M101" s="14">
        <v>524</v>
      </c>
      <c r="N101" s="14">
        <v>489</v>
      </c>
      <c r="O101" s="24">
        <v>473</v>
      </c>
      <c r="P101" s="14">
        <v>552</v>
      </c>
      <c r="Q101" s="14">
        <v>281</v>
      </c>
      <c r="R101" s="14">
        <v>500</v>
      </c>
      <c r="S101" s="24">
        <v>478</v>
      </c>
      <c r="T101" s="14">
        <v>325</v>
      </c>
      <c r="U101" s="14">
        <v>246</v>
      </c>
      <c r="V101" s="14">
        <v>2105</v>
      </c>
      <c r="W101" s="24">
        <v>1910</v>
      </c>
      <c r="X101" s="14">
        <v>1687</v>
      </c>
      <c r="Y101" s="14">
        <v>1401</v>
      </c>
      <c r="Z101" s="14">
        <v>1220</v>
      </c>
      <c r="AA101" s="24">
        <v>1336</v>
      </c>
      <c r="AB101" s="14">
        <v>1111</v>
      </c>
      <c r="AC101" s="14">
        <v>805</v>
      </c>
      <c r="AD101" s="14">
        <v>628</v>
      </c>
      <c r="AE101" s="24">
        <v>647</v>
      </c>
      <c r="AF101" s="14">
        <v>612</v>
      </c>
      <c r="AG101" s="14">
        <v>631</v>
      </c>
      <c r="AH101" s="14">
        <v>578</v>
      </c>
      <c r="AI101" s="24">
        <v>2079</v>
      </c>
      <c r="AJ101" s="14">
        <v>1935</v>
      </c>
      <c r="AK101" s="14">
        <v>1745</v>
      </c>
      <c r="AL101" s="14">
        <v>1475</v>
      </c>
      <c r="AM101" s="24">
        <v>1271</v>
      </c>
      <c r="AN101" s="14">
        <v>1405</v>
      </c>
      <c r="AO101" s="14">
        <v>1137</v>
      </c>
      <c r="AP101" s="14">
        <v>966</v>
      </c>
      <c r="AQ101" s="24">
        <v>651</v>
      </c>
      <c r="AR101" s="14">
        <v>470</v>
      </c>
      <c r="AS101" s="14">
        <v>1734</v>
      </c>
      <c r="AT101" s="14">
        <v>1534</v>
      </c>
      <c r="AU101" s="14">
        <v>8435</v>
      </c>
      <c r="AV101" s="14">
        <v>8661</v>
      </c>
      <c r="AW101" s="14">
        <v>8117</v>
      </c>
      <c r="AX101" s="14">
        <v>7945</v>
      </c>
      <c r="AY101" s="14">
        <v>7293</v>
      </c>
      <c r="AZ101" s="14">
        <v>6539</v>
      </c>
      <c r="BA101" s="14">
        <v>5380</v>
      </c>
      <c r="BB101" s="14">
        <v>4689</v>
      </c>
      <c r="BC101" s="14">
        <v>4111</v>
      </c>
      <c r="BD101" s="14">
        <v>3624</v>
      </c>
      <c r="BE101" s="14">
        <v>2774</v>
      </c>
      <c r="BF101" s="14">
        <v>1699</v>
      </c>
      <c r="BG101" s="14">
        <v>1254</v>
      </c>
      <c r="BI101" s="14">
        <v>3990</v>
      </c>
      <c r="BJ101" s="14">
        <v>3498</v>
      </c>
      <c r="BK101" s="14">
        <v>2651</v>
      </c>
      <c r="BL101" s="14">
        <v>1939</v>
      </c>
      <c r="BM101" s="14">
        <v>987</v>
      </c>
      <c r="BN101" s="14">
        <v>646</v>
      </c>
      <c r="BO101" s="14">
        <v>549</v>
      </c>
      <c r="BQ101" s="14">
        <v>3491</v>
      </c>
      <c r="BR101" s="14">
        <v>2651</v>
      </c>
      <c r="BS101" s="14">
        <v>1939</v>
      </c>
      <c r="BT101" s="14">
        <v>987</v>
      </c>
      <c r="BU101" s="14">
        <v>646</v>
      </c>
      <c r="BV101" s="14">
        <v>549</v>
      </c>
      <c r="BW101" s="14">
        <v>417</v>
      </c>
      <c r="BY101" s="14">
        <v>646</v>
      </c>
      <c r="BZ101" s="14">
        <v>549</v>
      </c>
      <c r="CA101" s="14">
        <v>417</v>
      </c>
      <c r="CB101" s="14">
        <v>2771</v>
      </c>
      <c r="CC101" s="14">
        <v>3028</v>
      </c>
      <c r="CD101" s="14">
        <v>1992</v>
      </c>
      <c r="CE101" s="14">
        <v>1925</v>
      </c>
      <c r="CF101" s="14">
        <v>1617</v>
      </c>
      <c r="CG101" s="14">
        <v>2088</v>
      </c>
      <c r="CH101" s="14">
        <v>1721</v>
      </c>
    </row>
    <row r="102" spans="1:86" x14ac:dyDescent="0.35">
      <c r="A102" s="10" t="s">
        <v>182</v>
      </c>
      <c r="B102" s="13"/>
      <c r="C102" s="14"/>
      <c r="D102" s="14"/>
      <c r="E102" s="14"/>
      <c r="F102" s="14"/>
      <c r="G102" s="24"/>
      <c r="H102" s="14"/>
      <c r="I102" s="14"/>
      <c r="J102" s="14"/>
      <c r="K102" s="24"/>
      <c r="L102" s="14"/>
      <c r="M102" s="14"/>
      <c r="N102" s="14"/>
      <c r="O102" s="24"/>
      <c r="P102" s="14"/>
      <c r="Q102" s="14"/>
      <c r="R102" s="14"/>
      <c r="S102" s="24"/>
      <c r="T102" s="14"/>
      <c r="U102" s="14"/>
      <c r="V102" s="14"/>
      <c r="W102" s="24"/>
      <c r="X102" s="14"/>
      <c r="Y102" s="14"/>
      <c r="Z102" s="14"/>
      <c r="AA102" s="24"/>
      <c r="AB102" s="14"/>
      <c r="AC102" s="14"/>
      <c r="AD102" s="14"/>
      <c r="AE102" s="24"/>
      <c r="AF102" s="14"/>
      <c r="AG102" s="14"/>
      <c r="AH102" s="14"/>
      <c r="AI102" s="24"/>
      <c r="AJ102" s="14"/>
      <c r="AK102" s="14"/>
      <c r="AL102" s="14"/>
      <c r="AM102" s="24"/>
      <c r="AN102" s="14"/>
      <c r="AO102" s="14"/>
      <c r="AP102" s="14"/>
      <c r="AQ102" s="2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I102" s="14"/>
      <c r="BJ102" s="14"/>
      <c r="BK102" s="14"/>
      <c r="BL102" s="14"/>
      <c r="BM102" s="14"/>
      <c r="BN102" s="14"/>
      <c r="BO102" s="14"/>
      <c r="BQ102" s="14"/>
      <c r="BR102" s="14"/>
      <c r="BS102" s="14"/>
      <c r="BT102" s="14"/>
      <c r="BU102" s="14"/>
      <c r="BV102" s="14"/>
      <c r="BW102" s="14"/>
      <c r="BY102" s="14"/>
      <c r="BZ102" s="14"/>
      <c r="CA102" s="14"/>
      <c r="CB102" s="14"/>
      <c r="CC102" s="14"/>
      <c r="CD102" s="14"/>
      <c r="CE102" s="14"/>
      <c r="CF102" s="14"/>
      <c r="CG102" s="14">
        <v>2100</v>
      </c>
      <c r="CH102" s="14">
        <v>1663</v>
      </c>
    </row>
    <row r="103" spans="1:86" x14ac:dyDescent="0.35">
      <c r="A103" s="10" t="s">
        <v>50</v>
      </c>
      <c r="B103" s="13"/>
      <c r="C103" s="14"/>
      <c r="D103" s="14"/>
      <c r="E103" s="14"/>
      <c r="F103" s="14"/>
      <c r="G103" s="24"/>
      <c r="H103" s="14"/>
      <c r="I103" s="14"/>
      <c r="J103" s="14"/>
      <c r="K103" s="24"/>
      <c r="L103" s="14"/>
      <c r="M103" s="14"/>
      <c r="N103" s="14"/>
      <c r="O103" s="24"/>
      <c r="P103" s="14"/>
      <c r="Q103" s="14"/>
      <c r="R103" s="14"/>
      <c r="S103" s="24"/>
      <c r="T103" s="14"/>
      <c r="U103" s="14"/>
      <c r="V103" s="14"/>
      <c r="W103" s="24"/>
      <c r="X103" s="14"/>
      <c r="Y103" s="14"/>
      <c r="Z103" s="14"/>
      <c r="AA103" s="24"/>
      <c r="AB103" s="14"/>
      <c r="AC103" s="14"/>
      <c r="AD103" s="14"/>
      <c r="AE103" s="24">
        <v>179</v>
      </c>
      <c r="AF103" s="14">
        <v>164</v>
      </c>
      <c r="AG103" s="14">
        <v>147</v>
      </c>
      <c r="AH103" s="14">
        <v>83</v>
      </c>
      <c r="AI103" s="24">
        <v>68</v>
      </c>
      <c r="AJ103" s="14">
        <v>58</v>
      </c>
      <c r="AK103" s="14">
        <v>51</v>
      </c>
      <c r="AL103" s="14">
        <v>40</v>
      </c>
      <c r="AM103" s="24">
        <v>32</v>
      </c>
      <c r="AN103" s="14">
        <v>19</v>
      </c>
      <c r="AO103" s="14"/>
      <c r="AP103" s="14"/>
      <c r="AQ103" s="2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I103" s="14"/>
      <c r="BJ103" s="14"/>
      <c r="BK103" s="14"/>
      <c r="BL103" s="14"/>
      <c r="BM103" s="14"/>
      <c r="BN103" s="14"/>
      <c r="BO103" s="14"/>
      <c r="BQ103" s="14"/>
      <c r="BR103" s="14"/>
      <c r="BS103" s="14"/>
      <c r="BT103" s="14"/>
      <c r="BU103" s="14"/>
      <c r="BV103" s="14"/>
      <c r="BW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</row>
    <row r="104" spans="1:86" x14ac:dyDescent="0.35">
      <c r="A104" s="9" t="s">
        <v>51</v>
      </c>
      <c r="B104" s="29"/>
      <c r="C104" s="5">
        <v>5368</v>
      </c>
      <c r="D104" s="5">
        <v>4139</v>
      </c>
      <c r="E104" s="5">
        <v>6615</v>
      </c>
      <c r="F104" s="5">
        <v>9275</v>
      </c>
      <c r="G104" s="20">
        <v>6421</v>
      </c>
      <c r="H104" s="5">
        <v>6629</v>
      </c>
      <c r="I104" s="5">
        <v>7793</v>
      </c>
      <c r="J104" s="5">
        <v>13319</v>
      </c>
      <c r="K104" s="20">
        <v>7790</v>
      </c>
      <c r="L104" s="5">
        <v>6436</v>
      </c>
      <c r="M104" s="5">
        <v>9118</v>
      </c>
      <c r="N104" s="5">
        <v>12081</v>
      </c>
      <c r="O104" s="20">
        <v>7226</v>
      </c>
      <c r="P104" s="5">
        <v>10051</v>
      </c>
      <c r="Q104" s="5">
        <v>10875</v>
      </c>
      <c r="R104" s="5">
        <v>15260</v>
      </c>
      <c r="S104" s="20">
        <v>12441</v>
      </c>
      <c r="T104" s="5">
        <v>14658</v>
      </c>
      <c r="U104" s="5">
        <v>10401</v>
      </c>
      <c r="V104" s="5">
        <v>20255</v>
      </c>
      <c r="W104" s="20">
        <v>13503</v>
      </c>
      <c r="X104" s="5">
        <v>16181</v>
      </c>
      <c r="Y104" s="5">
        <v>19112</v>
      </c>
      <c r="Z104" s="5">
        <v>20172</v>
      </c>
      <c r="AA104" s="20">
        <v>18940</v>
      </c>
      <c r="AB104" s="5">
        <v>19912</v>
      </c>
      <c r="AC104" s="5">
        <v>18602</v>
      </c>
      <c r="AD104" s="5">
        <v>21886</v>
      </c>
      <c r="AE104" s="20">
        <v>18776</v>
      </c>
      <c r="AF104" s="5">
        <v>19242</v>
      </c>
      <c r="AG104" s="5">
        <v>19522</v>
      </c>
      <c r="AH104" s="5">
        <v>20467</v>
      </c>
      <c r="AI104" s="20">
        <v>17485</v>
      </c>
      <c r="AJ104" s="5">
        <v>22610</v>
      </c>
      <c r="AK104" s="5">
        <v>22715</v>
      </c>
      <c r="AL104" s="5">
        <v>24834</v>
      </c>
      <c r="AM104" s="20">
        <v>24448</v>
      </c>
      <c r="AN104" s="5">
        <v>22564</v>
      </c>
      <c r="AO104" s="5">
        <v>24968</v>
      </c>
      <c r="AP104" s="5">
        <v>26454</v>
      </c>
      <c r="AQ104" s="20">
        <v>22139</v>
      </c>
      <c r="AR104" s="5">
        <v>24151</v>
      </c>
      <c r="AS104" s="5">
        <v>25484</v>
      </c>
      <c r="AT104" s="5">
        <v>25418</v>
      </c>
      <c r="AU104" s="5">
        <v>22453</v>
      </c>
      <c r="AV104" s="5">
        <v>22186</v>
      </c>
      <c r="AW104" s="5">
        <v>23044</v>
      </c>
      <c r="AX104" s="5">
        <v>25925</v>
      </c>
      <c r="AY104" s="5">
        <v>23725</v>
      </c>
      <c r="AZ104" s="5">
        <v>23928</v>
      </c>
      <c r="BA104" s="5">
        <v>25029</v>
      </c>
      <c r="BB104" s="5">
        <v>26417</v>
      </c>
      <c r="BC104" s="5">
        <v>27749</v>
      </c>
      <c r="BD104" s="5">
        <v>25610</v>
      </c>
      <c r="BE104" s="5">
        <v>22294</v>
      </c>
      <c r="BF104" s="5">
        <v>23618</v>
      </c>
      <c r="BG104" s="5">
        <v>24406</v>
      </c>
      <c r="BI104" s="5">
        <v>28034</v>
      </c>
      <c r="BJ104" s="5">
        <v>29165</v>
      </c>
      <c r="BK104" s="5">
        <v>27425</v>
      </c>
      <c r="BL104" s="5">
        <v>23901</v>
      </c>
      <c r="BM104" s="5">
        <v>25038</v>
      </c>
      <c r="BN104" s="5">
        <v>25602</v>
      </c>
      <c r="BO104" s="5">
        <v>20303</v>
      </c>
      <c r="BQ104" s="5">
        <v>29189</v>
      </c>
      <c r="BR104" s="5">
        <v>27431</v>
      </c>
      <c r="BS104" s="5">
        <v>23901</v>
      </c>
      <c r="BT104" s="5">
        <v>25042</v>
      </c>
      <c r="BU104" s="5">
        <v>25604</v>
      </c>
      <c r="BV104" s="5">
        <v>20311</v>
      </c>
      <c r="BW104" s="5">
        <v>22138</v>
      </c>
      <c r="BY104" s="5">
        <v>25602</v>
      </c>
      <c r="BZ104" s="5">
        <v>20311</v>
      </c>
      <c r="CA104" s="5">
        <v>22138</v>
      </c>
      <c r="CB104" s="5">
        <v>19424</v>
      </c>
      <c r="CC104" s="5">
        <v>16646</v>
      </c>
      <c r="CD104" s="5">
        <v>23950</v>
      </c>
      <c r="CE104" s="5">
        <v>26447</v>
      </c>
      <c r="CF104" s="5">
        <v>10679</v>
      </c>
      <c r="CG104" s="5">
        <v>9594</v>
      </c>
      <c r="CH104" s="5">
        <v>10259</v>
      </c>
    </row>
    <row r="105" spans="1:86" x14ac:dyDescent="0.35">
      <c r="A105" s="10" t="s">
        <v>52</v>
      </c>
      <c r="B105" s="13"/>
      <c r="C105" s="14">
        <v>3490</v>
      </c>
      <c r="D105" s="14">
        <v>2101</v>
      </c>
      <c r="E105" s="14">
        <v>4176</v>
      </c>
      <c r="F105" s="14">
        <v>5433</v>
      </c>
      <c r="G105" s="24">
        <v>3594</v>
      </c>
      <c r="H105" s="14">
        <v>3306</v>
      </c>
      <c r="I105" s="14">
        <v>4855</v>
      </c>
      <c r="J105" s="14">
        <v>6059</v>
      </c>
      <c r="K105" s="24">
        <v>4645</v>
      </c>
      <c r="L105" s="14">
        <v>4335</v>
      </c>
      <c r="M105" s="14">
        <v>6091</v>
      </c>
      <c r="N105" s="14">
        <v>5164</v>
      </c>
      <c r="O105" s="24">
        <v>3952</v>
      </c>
      <c r="P105" s="14">
        <v>5826</v>
      </c>
      <c r="Q105" s="14">
        <v>5412</v>
      </c>
      <c r="R105" s="14">
        <v>8157</v>
      </c>
      <c r="S105" s="24">
        <v>6026</v>
      </c>
      <c r="T105" s="14">
        <v>8439</v>
      </c>
      <c r="U105" s="14">
        <v>5889</v>
      </c>
      <c r="V105" s="14">
        <v>7481</v>
      </c>
      <c r="W105" s="24">
        <v>5287</v>
      </c>
      <c r="X105" s="14">
        <v>7107</v>
      </c>
      <c r="Y105" s="14">
        <v>8597</v>
      </c>
      <c r="Z105" s="14">
        <v>6657</v>
      </c>
      <c r="AA105" s="24">
        <v>6919</v>
      </c>
      <c r="AB105" s="14">
        <v>8583</v>
      </c>
      <c r="AC105" s="14">
        <v>6618</v>
      </c>
      <c r="AD105" s="14">
        <v>6348</v>
      </c>
      <c r="AE105" s="24">
        <v>5376</v>
      </c>
      <c r="AF105" s="14">
        <v>6891</v>
      </c>
      <c r="AG105" s="14">
        <v>7406</v>
      </c>
      <c r="AH105" s="14">
        <v>7484</v>
      </c>
      <c r="AI105" s="24">
        <v>4429</v>
      </c>
      <c r="AJ105" s="14">
        <v>7095</v>
      </c>
      <c r="AK105" s="14">
        <v>7565</v>
      </c>
      <c r="AL105" s="14">
        <v>9880</v>
      </c>
      <c r="AM105" s="24">
        <v>10191</v>
      </c>
      <c r="AN105" s="14">
        <v>6646</v>
      </c>
      <c r="AO105" s="14">
        <v>8887</v>
      </c>
      <c r="AP105" s="14">
        <v>10147</v>
      </c>
      <c r="AQ105" s="24">
        <v>7330</v>
      </c>
      <c r="AR105" s="14">
        <v>8575</v>
      </c>
      <c r="AS105" s="14">
        <v>8938</v>
      </c>
      <c r="AT105" s="14">
        <v>11373</v>
      </c>
      <c r="AU105" s="14">
        <v>7974</v>
      </c>
      <c r="AV105" s="14">
        <v>8568</v>
      </c>
      <c r="AW105" s="14">
        <v>11240</v>
      </c>
      <c r="AX105" s="14">
        <v>11111</v>
      </c>
      <c r="AY105" s="14">
        <v>9978</v>
      </c>
      <c r="AZ105" s="14">
        <v>10774</v>
      </c>
      <c r="BA105" s="14">
        <v>10852</v>
      </c>
      <c r="BB105" s="14">
        <v>11635</v>
      </c>
      <c r="BC105" s="14">
        <v>14533</v>
      </c>
      <c r="BD105" s="14">
        <v>12849</v>
      </c>
      <c r="BE105" s="14">
        <v>10689</v>
      </c>
      <c r="BF105" s="14">
        <v>10106</v>
      </c>
      <c r="BG105" s="14">
        <v>10046</v>
      </c>
      <c r="BI105" s="14">
        <v>10303</v>
      </c>
      <c r="BJ105" s="14">
        <v>13109</v>
      </c>
      <c r="BK105" s="14">
        <v>11461</v>
      </c>
      <c r="BL105" s="14">
        <v>9311</v>
      </c>
      <c r="BM105" s="14">
        <v>8636</v>
      </c>
      <c r="BN105" s="14">
        <v>8332</v>
      </c>
      <c r="BO105" s="14">
        <v>9948</v>
      </c>
      <c r="BQ105" s="14">
        <v>12941</v>
      </c>
      <c r="BR105" s="14">
        <v>11245</v>
      </c>
      <c r="BS105" s="14">
        <v>9311</v>
      </c>
      <c r="BT105" s="14">
        <v>8428</v>
      </c>
      <c r="BU105" s="14">
        <v>8161</v>
      </c>
      <c r="BV105" s="14">
        <v>9747</v>
      </c>
      <c r="BW105" s="14">
        <v>10133</v>
      </c>
      <c r="BY105" s="14">
        <v>8332</v>
      </c>
      <c r="BZ105" s="14">
        <v>9747</v>
      </c>
      <c r="CA105" s="14">
        <v>10133</v>
      </c>
      <c r="CB105" s="14">
        <v>4589</v>
      </c>
      <c r="CC105" s="14">
        <v>5415</v>
      </c>
      <c r="CD105" s="14">
        <v>5258</v>
      </c>
      <c r="CE105" s="14">
        <v>11994</v>
      </c>
      <c r="CF105" s="14">
        <v>5732</v>
      </c>
      <c r="CG105" s="14">
        <v>5774</v>
      </c>
      <c r="CH105" s="14">
        <v>6325</v>
      </c>
    </row>
    <row r="106" spans="1:86" x14ac:dyDescent="0.35">
      <c r="A106" s="10" t="s">
        <v>122</v>
      </c>
      <c r="B106" s="13"/>
      <c r="C106" s="14"/>
      <c r="D106" s="14"/>
      <c r="E106" s="14"/>
      <c r="F106" s="14"/>
      <c r="G106" s="24"/>
      <c r="H106" s="14"/>
      <c r="I106" s="14"/>
      <c r="J106" s="14"/>
      <c r="K106" s="24"/>
      <c r="L106" s="14"/>
      <c r="M106" s="14"/>
      <c r="N106" s="14"/>
      <c r="O106" s="24"/>
      <c r="P106" s="14"/>
      <c r="Q106" s="14"/>
      <c r="R106" s="14"/>
      <c r="S106" s="24"/>
      <c r="T106" s="14"/>
      <c r="U106" s="14"/>
      <c r="V106" s="14"/>
      <c r="W106" s="24"/>
      <c r="X106" s="14"/>
      <c r="Y106" s="14"/>
      <c r="Z106" s="14"/>
      <c r="AA106" s="24"/>
      <c r="AB106" s="14"/>
      <c r="AC106" s="14"/>
      <c r="AD106" s="14"/>
      <c r="AE106" s="24"/>
      <c r="AF106" s="14"/>
      <c r="AG106" s="14"/>
      <c r="AH106" s="14"/>
      <c r="AI106" s="24"/>
      <c r="AJ106" s="14"/>
      <c r="AK106" s="14">
        <v>7</v>
      </c>
      <c r="AL106" s="14">
        <v>377</v>
      </c>
      <c r="AM106" s="24">
        <v>614</v>
      </c>
      <c r="AN106" s="14">
        <v>637</v>
      </c>
      <c r="AO106" s="14">
        <v>619</v>
      </c>
      <c r="AP106" s="14">
        <v>1111</v>
      </c>
      <c r="AQ106" s="24">
        <v>1027</v>
      </c>
      <c r="AR106" s="14">
        <v>1546</v>
      </c>
      <c r="AS106" s="14">
        <v>437</v>
      </c>
      <c r="AT106" s="14">
        <v>745</v>
      </c>
      <c r="AU106" s="14">
        <v>823</v>
      </c>
      <c r="AV106" s="14">
        <v>443</v>
      </c>
      <c r="AW106" s="14">
        <v>168</v>
      </c>
      <c r="AX106" s="14">
        <v>193</v>
      </c>
      <c r="AY106" s="14">
        <v>154</v>
      </c>
      <c r="AZ106" s="14">
        <v>183</v>
      </c>
      <c r="BA106" s="14">
        <v>550</v>
      </c>
      <c r="BB106" s="14">
        <v>140</v>
      </c>
      <c r="BC106" s="14">
        <v>413</v>
      </c>
      <c r="BD106" s="14">
        <v>448</v>
      </c>
      <c r="BE106" s="14">
        <v>427</v>
      </c>
      <c r="BF106" s="14">
        <v>1160</v>
      </c>
      <c r="BG106" s="14">
        <v>578</v>
      </c>
      <c r="BI106" s="14">
        <v>140</v>
      </c>
      <c r="BJ106" s="14">
        <v>413</v>
      </c>
      <c r="BK106" s="14">
        <v>448</v>
      </c>
      <c r="BL106" s="14">
        <v>427</v>
      </c>
      <c r="BM106" s="14">
        <v>1160</v>
      </c>
      <c r="BN106" s="14">
        <v>578</v>
      </c>
      <c r="BO106" s="14">
        <v>83</v>
      </c>
      <c r="BQ106" s="14">
        <v>413</v>
      </c>
      <c r="BR106" s="14">
        <v>448</v>
      </c>
      <c r="BS106" s="14">
        <v>427</v>
      </c>
      <c r="BT106" s="14">
        <v>1160</v>
      </c>
      <c r="BU106" s="14">
        <v>578</v>
      </c>
      <c r="BV106" s="14">
        <v>83</v>
      </c>
      <c r="BW106" s="14">
        <v>42</v>
      </c>
      <c r="BY106" s="14">
        <v>578</v>
      </c>
      <c r="BZ106" s="14">
        <v>83</v>
      </c>
      <c r="CA106" s="14">
        <v>42</v>
      </c>
      <c r="CB106" s="14">
        <v>0</v>
      </c>
      <c r="CC106" s="14">
        <v>0</v>
      </c>
      <c r="CD106" s="14"/>
      <c r="CE106" s="14"/>
      <c r="CF106" s="14"/>
      <c r="CG106" s="14"/>
      <c r="CH106" s="14"/>
    </row>
    <row r="107" spans="1:86" ht="14.25" customHeight="1" x14ac:dyDescent="0.35">
      <c r="A107" s="10" t="s">
        <v>53</v>
      </c>
      <c r="B107" s="13"/>
      <c r="C107" s="14">
        <v>178</v>
      </c>
      <c r="D107" s="14">
        <v>55</v>
      </c>
      <c r="E107" s="14">
        <v>292</v>
      </c>
      <c r="F107" s="14">
        <v>509</v>
      </c>
      <c r="G107" s="24">
        <v>385</v>
      </c>
      <c r="H107" s="14"/>
      <c r="I107" s="14"/>
      <c r="J107" s="14">
        <v>353</v>
      </c>
      <c r="K107" s="24">
        <v>241</v>
      </c>
      <c r="L107" s="14"/>
      <c r="M107" s="14"/>
      <c r="N107" s="14">
        <v>614</v>
      </c>
      <c r="O107" s="24"/>
      <c r="P107" s="14">
        <v>89</v>
      </c>
      <c r="Q107" s="14">
        <v>14</v>
      </c>
      <c r="R107" s="14">
        <v>552</v>
      </c>
      <c r="S107" s="24">
        <v>505</v>
      </c>
      <c r="T107" s="14"/>
      <c r="U107" s="14"/>
      <c r="V107" s="14"/>
      <c r="W107" s="24"/>
      <c r="X107" s="14"/>
      <c r="Y107" s="14"/>
      <c r="Z107" s="14"/>
      <c r="AA107" s="24"/>
      <c r="AB107" s="14"/>
      <c r="AC107" s="14">
        <v>781</v>
      </c>
      <c r="AD107" s="14">
        <v>512</v>
      </c>
      <c r="AE107" s="24"/>
      <c r="AF107" s="14"/>
      <c r="AG107" s="14"/>
      <c r="AH107" s="14">
        <v>98</v>
      </c>
      <c r="AI107" s="24">
        <v>0</v>
      </c>
      <c r="AJ107" s="14">
        <v>0</v>
      </c>
      <c r="AK107" s="14" t="s">
        <v>112</v>
      </c>
      <c r="AL107" s="14">
        <v>119</v>
      </c>
      <c r="AM107" s="24">
        <v>0</v>
      </c>
      <c r="AN107" s="14">
        <v>16</v>
      </c>
      <c r="AO107" s="14"/>
      <c r="AP107" s="14">
        <v>135</v>
      </c>
      <c r="AQ107" s="24"/>
      <c r="AR107" s="14">
        <v>10</v>
      </c>
      <c r="AS107" s="14">
        <v>60</v>
      </c>
      <c r="AT107" s="14">
        <v>337</v>
      </c>
      <c r="AU107" s="14">
        <v>100</v>
      </c>
      <c r="AV107" s="14">
        <v>58</v>
      </c>
      <c r="AW107" s="14">
        <v>209</v>
      </c>
      <c r="AX107" s="14">
        <v>347</v>
      </c>
      <c r="AY107" s="14">
        <v>78</v>
      </c>
      <c r="AZ107" s="14">
        <v>224</v>
      </c>
      <c r="BA107" s="14">
        <v>536</v>
      </c>
      <c r="BB107" s="14">
        <v>462</v>
      </c>
      <c r="BC107" s="14">
        <v>1</v>
      </c>
      <c r="BD107" s="14">
        <v>316</v>
      </c>
      <c r="BE107" s="14">
        <v>189</v>
      </c>
      <c r="BF107" s="14">
        <v>4</v>
      </c>
      <c r="BG107" s="14">
        <v>181</v>
      </c>
      <c r="BI107" s="14">
        <v>462</v>
      </c>
      <c r="BJ107" s="14">
        <v>1</v>
      </c>
      <c r="BK107" s="14">
        <v>316</v>
      </c>
      <c r="BL107" s="14">
        <v>189</v>
      </c>
      <c r="BM107" s="14">
        <v>4</v>
      </c>
      <c r="BN107" s="14">
        <v>181</v>
      </c>
      <c r="BO107" s="14">
        <v>2785</v>
      </c>
      <c r="BQ107" s="14">
        <v>1</v>
      </c>
      <c r="BR107" s="14">
        <v>316</v>
      </c>
      <c r="BS107" s="14">
        <v>189</v>
      </c>
      <c r="BT107" s="14">
        <v>4</v>
      </c>
      <c r="BU107" s="14">
        <v>181</v>
      </c>
      <c r="BV107" s="14">
        <v>2785</v>
      </c>
      <c r="BW107" s="14">
        <v>199</v>
      </c>
      <c r="BY107" s="14">
        <v>181</v>
      </c>
      <c r="BZ107" s="14">
        <v>2785</v>
      </c>
      <c r="CA107" s="14">
        <v>199</v>
      </c>
      <c r="CB107" s="14">
        <v>677</v>
      </c>
      <c r="CC107" s="14">
        <v>0</v>
      </c>
      <c r="CD107" s="14"/>
      <c r="CE107" s="14">
        <v>1807</v>
      </c>
      <c r="CF107" s="14"/>
      <c r="CG107" s="14">
        <v>13</v>
      </c>
      <c r="CH107" s="14">
        <v>2</v>
      </c>
    </row>
    <row r="108" spans="1:86" x14ac:dyDescent="0.35">
      <c r="A108" s="10" t="s">
        <v>54</v>
      </c>
      <c r="B108" s="13"/>
      <c r="C108" s="14">
        <v>695</v>
      </c>
      <c r="D108" s="14">
        <v>489</v>
      </c>
      <c r="E108" s="14">
        <v>494</v>
      </c>
      <c r="F108" s="14">
        <v>1624</v>
      </c>
      <c r="G108" s="24">
        <v>339</v>
      </c>
      <c r="H108" s="14">
        <v>750</v>
      </c>
      <c r="I108" s="14">
        <v>506</v>
      </c>
      <c r="J108" s="14">
        <v>1696</v>
      </c>
      <c r="K108" s="24">
        <v>376</v>
      </c>
      <c r="L108" s="14">
        <v>630</v>
      </c>
      <c r="M108" s="14">
        <v>1137</v>
      </c>
      <c r="N108" s="14">
        <v>1597</v>
      </c>
      <c r="O108" s="24">
        <v>442</v>
      </c>
      <c r="P108" s="14">
        <v>1065</v>
      </c>
      <c r="Q108" s="14">
        <v>1316</v>
      </c>
      <c r="R108" s="14">
        <v>2210</v>
      </c>
      <c r="S108" s="24">
        <v>631</v>
      </c>
      <c r="T108" s="14">
        <v>728</v>
      </c>
      <c r="U108" s="14">
        <v>1063</v>
      </c>
      <c r="V108" s="14">
        <v>4388</v>
      </c>
      <c r="W108" s="24">
        <v>677</v>
      </c>
      <c r="X108" s="14">
        <v>823</v>
      </c>
      <c r="Y108" s="14">
        <v>1689</v>
      </c>
      <c r="Z108" s="14">
        <v>2690</v>
      </c>
      <c r="AA108" s="24">
        <v>1243</v>
      </c>
      <c r="AB108" s="14">
        <v>1348</v>
      </c>
      <c r="AC108" s="14">
        <v>1061</v>
      </c>
      <c r="AD108" s="14">
        <v>2798</v>
      </c>
      <c r="AE108" s="24">
        <v>1643</v>
      </c>
      <c r="AF108" s="14">
        <v>1670</v>
      </c>
      <c r="AG108" s="14">
        <v>1741</v>
      </c>
      <c r="AH108" s="14">
        <v>2791</v>
      </c>
      <c r="AI108" s="24">
        <v>1729</v>
      </c>
      <c r="AJ108" s="14">
        <v>1754</v>
      </c>
      <c r="AK108" s="14">
        <v>1595</v>
      </c>
      <c r="AL108" s="14">
        <v>1647</v>
      </c>
      <c r="AM108" s="24">
        <v>1591</v>
      </c>
      <c r="AN108" s="14">
        <v>1457</v>
      </c>
      <c r="AO108" s="14">
        <v>2061</v>
      </c>
      <c r="AP108" s="14">
        <v>2617</v>
      </c>
      <c r="AQ108" s="24">
        <v>2136</v>
      </c>
      <c r="AR108" s="14">
        <v>1700</v>
      </c>
      <c r="AS108" s="14">
        <v>1918</v>
      </c>
      <c r="AT108" s="14">
        <v>2074</v>
      </c>
      <c r="AU108" s="14">
        <v>1702</v>
      </c>
      <c r="AV108" s="14">
        <v>1230</v>
      </c>
      <c r="AW108" s="14">
        <v>1654</v>
      </c>
      <c r="AX108" s="14">
        <v>1662</v>
      </c>
      <c r="AY108" s="14">
        <v>1339</v>
      </c>
      <c r="AZ108" s="14">
        <v>2548</v>
      </c>
      <c r="BA108" s="14">
        <v>3121</v>
      </c>
      <c r="BB108" s="14">
        <v>2079</v>
      </c>
      <c r="BC108" s="14">
        <v>2111</v>
      </c>
      <c r="BD108" s="14">
        <v>2289</v>
      </c>
      <c r="BE108" s="14">
        <v>2459</v>
      </c>
      <c r="BF108" s="14">
        <v>1969</v>
      </c>
      <c r="BG108" s="14">
        <v>1370</v>
      </c>
      <c r="BI108" s="14">
        <v>1426</v>
      </c>
      <c r="BJ108" s="14">
        <v>1892</v>
      </c>
      <c r="BK108" s="14">
        <v>2059</v>
      </c>
      <c r="BL108" s="14">
        <v>2120</v>
      </c>
      <c r="BM108" s="14">
        <v>1661</v>
      </c>
      <c r="BN108" s="14">
        <v>1048</v>
      </c>
      <c r="BO108" s="14">
        <v>1062</v>
      </c>
      <c r="BQ108" s="14">
        <v>1878</v>
      </c>
      <c r="BR108" s="14">
        <v>2044</v>
      </c>
      <c r="BS108" s="14">
        <v>2120</v>
      </c>
      <c r="BT108" s="14">
        <v>1637</v>
      </c>
      <c r="BU108" s="14">
        <v>1031</v>
      </c>
      <c r="BV108" s="14">
        <v>1046</v>
      </c>
      <c r="BW108" s="14">
        <v>1347</v>
      </c>
      <c r="BY108" s="14">
        <v>1048</v>
      </c>
      <c r="BZ108" s="14">
        <v>1046</v>
      </c>
      <c r="CA108" s="14">
        <v>1347</v>
      </c>
      <c r="CB108" s="14">
        <v>651</v>
      </c>
      <c r="CC108" s="14">
        <v>532</v>
      </c>
      <c r="CD108" s="14">
        <v>509</v>
      </c>
      <c r="CE108" s="14">
        <v>336</v>
      </c>
      <c r="CF108" s="14">
        <v>1999</v>
      </c>
      <c r="CG108" s="14">
        <v>759</v>
      </c>
      <c r="CH108" s="14">
        <v>635</v>
      </c>
    </row>
    <row r="109" spans="1:86" x14ac:dyDescent="0.35">
      <c r="A109" s="10" t="s">
        <v>55</v>
      </c>
      <c r="B109" s="13"/>
      <c r="C109" s="14"/>
      <c r="D109" s="14"/>
      <c r="E109" s="14"/>
      <c r="F109" s="14"/>
      <c r="G109" s="24"/>
      <c r="H109" s="14">
        <v>259</v>
      </c>
      <c r="I109" s="14"/>
      <c r="J109" s="14"/>
      <c r="K109" s="24">
        <v>440</v>
      </c>
      <c r="L109" s="14"/>
      <c r="M109" s="14"/>
      <c r="N109" s="14"/>
      <c r="O109" s="24"/>
      <c r="P109" s="14">
        <v>979</v>
      </c>
      <c r="Q109" s="14">
        <v>1414</v>
      </c>
      <c r="R109" s="14">
        <v>419</v>
      </c>
      <c r="S109" s="24">
        <v>2340</v>
      </c>
      <c r="T109" s="14">
        <v>1909</v>
      </c>
      <c r="U109" s="14"/>
      <c r="V109" s="14">
        <v>3125</v>
      </c>
      <c r="W109" s="24">
        <v>4026</v>
      </c>
      <c r="X109" s="14">
        <v>5281</v>
      </c>
      <c r="Y109" s="14">
        <v>5806</v>
      </c>
      <c r="Z109" s="14">
        <v>4984</v>
      </c>
      <c r="AA109" s="24">
        <v>4498</v>
      </c>
      <c r="AB109" s="14">
        <v>3950</v>
      </c>
      <c r="AC109" s="14">
        <v>2751</v>
      </c>
      <c r="AD109" s="14">
        <v>3113</v>
      </c>
      <c r="AE109" s="24">
        <v>4568</v>
      </c>
      <c r="AF109" s="14">
        <v>1860</v>
      </c>
      <c r="AG109" s="14">
        <v>3059</v>
      </c>
      <c r="AH109" s="14">
        <v>1240</v>
      </c>
      <c r="AI109" s="24">
        <v>2101</v>
      </c>
      <c r="AJ109" s="14">
        <v>1847</v>
      </c>
      <c r="AK109" s="14">
        <v>4145</v>
      </c>
      <c r="AL109" s="14">
        <v>3341</v>
      </c>
      <c r="AM109" s="24">
        <v>3071</v>
      </c>
      <c r="AN109" s="14">
        <v>1936</v>
      </c>
      <c r="AO109" s="14">
        <v>2086</v>
      </c>
      <c r="AP109" s="14">
        <v>2108</v>
      </c>
      <c r="AQ109" s="24">
        <v>1892</v>
      </c>
      <c r="AR109" s="14">
        <v>2086</v>
      </c>
      <c r="AS109" s="14">
        <v>3224</v>
      </c>
      <c r="AT109" s="14">
        <v>2843</v>
      </c>
      <c r="AU109" s="14">
        <v>4552</v>
      </c>
      <c r="AV109" s="14">
        <v>3362</v>
      </c>
      <c r="AW109" s="14">
        <v>1915</v>
      </c>
      <c r="AX109" s="14">
        <v>3152</v>
      </c>
      <c r="AY109" s="14">
        <v>3569</v>
      </c>
      <c r="AZ109" s="14">
        <v>393</v>
      </c>
      <c r="BA109" s="14">
        <v>0</v>
      </c>
      <c r="BB109" s="14" t="s">
        <v>112</v>
      </c>
      <c r="BC109" s="14">
        <v>479</v>
      </c>
      <c r="BD109" s="14">
        <v>769</v>
      </c>
      <c r="BE109" s="14">
        <v>832</v>
      </c>
      <c r="BF109" s="14">
        <v>1150</v>
      </c>
      <c r="BG109" s="14">
        <v>3471</v>
      </c>
      <c r="BI109" s="14" t="s">
        <v>112</v>
      </c>
      <c r="BJ109" s="14" t="s">
        <v>112</v>
      </c>
      <c r="BK109" s="14">
        <v>78</v>
      </c>
      <c r="BL109" s="14">
        <v>452</v>
      </c>
      <c r="BM109" s="14">
        <v>656</v>
      </c>
      <c r="BN109" s="14">
        <v>2562</v>
      </c>
      <c r="BO109" s="14" t="s">
        <v>112</v>
      </c>
      <c r="BQ109" s="14">
        <v>0</v>
      </c>
      <c r="BR109" s="14">
        <v>78</v>
      </c>
      <c r="BS109" s="14">
        <v>452</v>
      </c>
      <c r="BT109" s="14">
        <v>656</v>
      </c>
      <c r="BU109" s="14">
        <v>2563</v>
      </c>
      <c r="BV109" s="14"/>
      <c r="BW109" s="14">
        <v>0</v>
      </c>
      <c r="BY109" s="14">
        <v>2562</v>
      </c>
      <c r="BZ109" s="14"/>
      <c r="CA109" s="14">
        <v>0</v>
      </c>
      <c r="CB109" s="14">
        <v>0</v>
      </c>
      <c r="CC109" s="14">
        <v>0</v>
      </c>
      <c r="CD109" s="14"/>
      <c r="CE109" s="14"/>
      <c r="CF109" s="14"/>
      <c r="CG109" s="14">
        <v>16</v>
      </c>
      <c r="CH109" s="14"/>
    </row>
    <row r="110" spans="1:86" x14ac:dyDescent="0.35">
      <c r="A110" s="10" t="s">
        <v>56</v>
      </c>
      <c r="B110" s="13"/>
      <c r="C110" s="14"/>
      <c r="D110" s="14"/>
      <c r="E110" s="14"/>
      <c r="F110" s="14"/>
      <c r="G110" s="24"/>
      <c r="H110" s="14"/>
      <c r="I110" s="14"/>
      <c r="J110" s="14"/>
      <c r="K110" s="24"/>
      <c r="L110" s="14"/>
      <c r="M110" s="14"/>
      <c r="N110" s="14"/>
      <c r="O110" s="24">
        <v>379</v>
      </c>
      <c r="P110" s="14"/>
      <c r="Q110" s="14"/>
      <c r="R110" s="14">
        <v>563</v>
      </c>
      <c r="S110" s="24">
        <v>608</v>
      </c>
      <c r="T110" s="14">
        <v>605</v>
      </c>
      <c r="U110" s="14">
        <v>518</v>
      </c>
      <c r="V110" s="14">
        <v>1413</v>
      </c>
      <c r="W110" s="24">
        <v>1295</v>
      </c>
      <c r="X110" s="14">
        <v>1228</v>
      </c>
      <c r="Y110" s="14">
        <v>1189</v>
      </c>
      <c r="Z110" s="14">
        <v>1349</v>
      </c>
      <c r="AA110" s="24">
        <v>1320</v>
      </c>
      <c r="AB110" s="14">
        <v>1316</v>
      </c>
      <c r="AC110" s="14">
        <v>1257</v>
      </c>
      <c r="AD110" s="14">
        <v>1421</v>
      </c>
      <c r="AE110" s="24">
        <v>1395</v>
      </c>
      <c r="AF110" s="14">
        <v>1196</v>
      </c>
      <c r="AG110" s="14">
        <v>1063</v>
      </c>
      <c r="AH110" s="14">
        <v>759</v>
      </c>
      <c r="AI110" s="24">
        <v>1399</v>
      </c>
      <c r="AJ110" s="14">
        <v>1454</v>
      </c>
      <c r="AK110" s="14">
        <v>1438</v>
      </c>
      <c r="AL110" s="14">
        <v>1373</v>
      </c>
      <c r="AM110" s="24">
        <v>1344</v>
      </c>
      <c r="AN110" s="14">
        <v>1514</v>
      </c>
      <c r="AO110" s="14">
        <v>1495</v>
      </c>
      <c r="AP110" s="14">
        <v>1565</v>
      </c>
      <c r="AQ110" s="24">
        <v>1503</v>
      </c>
      <c r="AR110" s="14">
        <v>1311</v>
      </c>
      <c r="AS110" s="14">
        <v>1701</v>
      </c>
      <c r="AT110" s="14">
        <v>1491</v>
      </c>
      <c r="AU110" s="14">
        <v>3061</v>
      </c>
      <c r="AV110" s="14">
        <v>3468</v>
      </c>
      <c r="AW110" s="14">
        <v>3892</v>
      </c>
      <c r="AX110" s="14">
        <v>4099</v>
      </c>
      <c r="AY110" s="14">
        <v>4270</v>
      </c>
      <c r="AZ110" s="14">
        <v>4015</v>
      </c>
      <c r="BA110" s="14">
        <v>4278</v>
      </c>
      <c r="BB110" s="14">
        <v>4176</v>
      </c>
      <c r="BC110" s="14">
        <v>4132</v>
      </c>
      <c r="BD110" s="14">
        <v>4034</v>
      </c>
      <c r="BE110" s="14">
        <v>3982</v>
      </c>
      <c r="BF110" s="14">
        <v>4069</v>
      </c>
      <c r="BG110" s="14">
        <v>3695</v>
      </c>
      <c r="BI110" s="14">
        <v>3238</v>
      </c>
      <c r="BJ110" s="14">
        <v>3361</v>
      </c>
      <c r="BK110" s="14">
        <v>3295</v>
      </c>
      <c r="BL110" s="14">
        <v>3402</v>
      </c>
      <c r="BM110" s="14">
        <v>3516</v>
      </c>
      <c r="BN110" s="14">
        <v>3156</v>
      </c>
      <c r="BO110" s="14">
        <v>2484</v>
      </c>
      <c r="BQ110" s="14">
        <v>3321</v>
      </c>
      <c r="BR110" s="14">
        <v>3260</v>
      </c>
      <c r="BS110" s="14">
        <v>3402</v>
      </c>
      <c r="BT110" s="14">
        <v>3500</v>
      </c>
      <c r="BU110" s="14">
        <v>3146</v>
      </c>
      <c r="BV110" s="14">
        <v>2482</v>
      </c>
      <c r="BW110" s="14">
        <v>1757</v>
      </c>
      <c r="BY110" s="14">
        <v>3156</v>
      </c>
      <c r="BZ110" s="14">
        <v>2482</v>
      </c>
      <c r="CA110" s="14">
        <v>1757</v>
      </c>
      <c r="CB110" s="14">
        <v>1550</v>
      </c>
      <c r="CC110" s="14">
        <v>686</v>
      </c>
      <c r="CD110" s="14">
        <v>1221</v>
      </c>
      <c r="CE110" s="14">
        <v>1098</v>
      </c>
      <c r="CF110" s="14">
        <v>924</v>
      </c>
      <c r="CG110" s="14">
        <v>1118</v>
      </c>
      <c r="CH110" s="14">
        <v>1365</v>
      </c>
    </row>
    <row r="111" spans="1:86" x14ac:dyDescent="0.35">
      <c r="A111" s="10" t="s">
        <v>57</v>
      </c>
      <c r="B111" s="13"/>
      <c r="C111" s="14">
        <v>345</v>
      </c>
      <c r="D111" s="14">
        <v>582</v>
      </c>
      <c r="E111" s="14">
        <v>482</v>
      </c>
      <c r="F111" s="14">
        <v>596</v>
      </c>
      <c r="G111" s="24">
        <v>843</v>
      </c>
      <c r="H111" s="14">
        <v>754</v>
      </c>
      <c r="I111" s="14">
        <v>787</v>
      </c>
      <c r="J111" s="14">
        <v>916</v>
      </c>
      <c r="K111" s="24">
        <v>503</v>
      </c>
      <c r="L111" s="14">
        <v>160</v>
      </c>
      <c r="M111" s="14">
        <v>392</v>
      </c>
      <c r="N111" s="14">
        <v>627</v>
      </c>
      <c r="O111" s="24">
        <v>595</v>
      </c>
      <c r="P111" s="14">
        <v>602</v>
      </c>
      <c r="Q111" s="14">
        <v>827</v>
      </c>
      <c r="R111" s="14">
        <v>206</v>
      </c>
      <c r="S111" s="24">
        <v>210</v>
      </c>
      <c r="T111" s="14">
        <v>73</v>
      </c>
      <c r="U111" s="14">
        <v>85</v>
      </c>
      <c r="V111" s="14">
        <v>566</v>
      </c>
      <c r="W111" s="24">
        <v>337</v>
      </c>
      <c r="X111" s="14">
        <v>141</v>
      </c>
      <c r="Y111" s="14">
        <v>98</v>
      </c>
      <c r="Z111" s="14">
        <v>115</v>
      </c>
      <c r="AA111" s="24">
        <v>483</v>
      </c>
      <c r="AB111" s="14">
        <v>623</v>
      </c>
      <c r="AC111" s="14">
        <v>655</v>
      </c>
      <c r="AD111" s="14">
        <v>90</v>
      </c>
      <c r="AE111" s="24">
        <v>71</v>
      </c>
      <c r="AF111" s="14">
        <v>2558</v>
      </c>
      <c r="AG111" s="14">
        <v>231</v>
      </c>
      <c r="AH111" s="14">
        <v>357</v>
      </c>
      <c r="AI111" s="24">
        <v>353</v>
      </c>
      <c r="AJ111" s="14">
        <v>2693</v>
      </c>
      <c r="AK111" s="14">
        <v>164</v>
      </c>
      <c r="AL111" s="14">
        <v>169</v>
      </c>
      <c r="AM111" s="24">
        <v>314</v>
      </c>
      <c r="AN111" s="14">
        <v>327</v>
      </c>
      <c r="AO111" s="14">
        <v>394</v>
      </c>
      <c r="AP111" s="14">
        <v>252</v>
      </c>
      <c r="AQ111" s="24">
        <v>325</v>
      </c>
      <c r="AR111" s="14">
        <v>221</v>
      </c>
      <c r="AS111" s="14">
        <v>310</v>
      </c>
      <c r="AT111" s="14">
        <v>69</v>
      </c>
      <c r="AU111" s="14">
        <v>163</v>
      </c>
      <c r="AV111" s="14">
        <v>240</v>
      </c>
      <c r="AW111" s="14">
        <v>190</v>
      </c>
      <c r="AX111" s="14">
        <v>702</v>
      </c>
      <c r="AY111" s="14">
        <v>193</v>
      </c>
      <c r="AZ111" s="14">
        <v>178</v>
      </c>
      <c r="BA111" s="14">
        <v>764</v>
      </c>
      <c r="BB111" s="14">
        <v>218</v>
      </c>
      <c r="BC111" s="14">
        <v>562</v>
      </c>
      <c r="BD111" s="14">
        <v>432</v>
      </c>
      <c r="BE111" s="14">
        <v>436</v>
      </c>
      <c r="BF111" s="14">
        <v>604</v>
      </c>
      <c r="BG111" s="14">
        <v>495</v>
      </c>
      <c r="BI111" s="14">
        <v>197</v>
      </c>
      <c r="BJ111" s="14">
        <v>544</v>
      </c>
      <c r="BK111" s="14">
        <v>400</v>
      </c>
      <c r="BL111" s="14">
        <v>409</v>
      </c>
      <c r="BM111" s="14">
        <v>587</v>
      </c>
      <c r="BN111" s="14">
        <v>484</v>
      </c>
      <c r="BO111" s="14">
        <v>752</v>
      </c>
      <c r="BQ111" s="14">
        <v>431</v>
      </c>
      <c r="BR111" s="14">
        <v>307</v>
      </c>
      <c r="BS111" s="14">
        <v>409</v>
      </c>
      <c r="BT111" s="14">
        <v>586</v>
      </c>
      <c r="BU111" s="14">
        <v>482</v>
      </c>
      <c r="BV111" s="14">
        <v>749</v>
      </c>
      <c r="BW111" s="14">
        <v>5772</v>
      </c>
      <c r="BY111" s="14">
        <v>484</v>
      </c>
      <c r="BZ111" s="14">
        <v>749</v>
      </c>
      <c r="CA111" s="14">
        <v>5772</v>
      </c>
      <c r="CB111" s="14">
        <v>357</v>
      </c>
      <c r="CC111" s="14">
        <v>192</v>
      </c>
      <c r="CD111" s="14">
        <v>9954</v>
      </c>
      <c r="CE111" s="14">
        <v>9862</v>
      </c>
      <c r="CF111" s="14">
        <v>19</v>
      </c>
      <c r="CG111" s="14">
        <v>22</v>
      </c>
      <c r="CH111" s="14">
        <v>107</v>
      </c>
    </row>
    <row r="112" spans="1:86" x14ac:dyDescent="0.35">
      <c r="A112" s="10" t="s">
        <v>107</v>
      </c>
      <c r="B112" s="13"/>
      <c r="C112" s="14"/>
      <c r="D112" s="14"/>
      <c r="E112" s="14"/>
      <c r="F112" s="14"/>
      <c r="G112" s="24"/>
      <c r="H112" s="14"/>
      <c r="I112" s="14"/>
      <c r="J112" s="14"/>
      <c r="K112" s="24"/>
      <c r="L112" s="14"/>
      <c r="M112" s="14"/>
      <c r="N112" s="14"/>
      <c r="O112" s="24"/>
      <c r="P112" s="14"/>
      <c r="Q112" s="14"/>
      <c r="R112" s="14"/>
      <c r="S112" s="24"/>
      <c r="T112" s="14"/>
      <c r="U112" s="14"/>
      <c r="V112" s="14"/>
      <c r="W112" s="24"/>
      <c r="X112" s="14"/>
      <c r="Y112" s="14"/>
      <c r="Z112" s="14"/>
      <c r="AA112" s="24"/>
      <c r="AB112" s="14"/>
      <c r="AC112" s="14"/>
      <c r="AD112" s="14"/>
      <c r="AE112" s="24"/>
      <c r="AF112" s="14"/>
      <c r="AG112" s="14"/>
      <c r="AH112" s="14"/>
      <c r="AI112" s="24"/>
      <c r="AJ112" s="14"/>
      <c r="AK112" s="14"/>
      <c r="AL112" s="14"/>
      <c r="AM112" s="24"/>
      <c r="AN112" s="14">
        <v>2485</v>
      </c>
      <c r="AO112" s="14">
        <v>2485</v>
      </c>
      <c r="AP112" s="14"/>
      <c r="AQ112" s="24"/>
      <c r="AR112" s="14">
        <v>2485</v>
      </c>
      <c r="AS112" s="14">
        <v>2485</v>
      </c>
      <c r="AT112" s="14"/>
      <c r="AU112" s="14"/>
      <c r="AV112" s="14">
        <v>1212</v>
      </c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I112" s="14"/>
      <c r="BJ112" s="14"/>
      <c r="BK112" s="14"/>
      <c r="BL112" s="14"/>
      <c r="BM112" s="14"/>
      <c r="BN112" s="14"/>
      <c r="BO112" s="14"/>
      <c r="BQ112" s="14"/>
      <c r="BR112" s="14"/>
      <c r="BS112" s="14"/>
      <c r="BT112" s="14"/>
      <c r="BU112" s="14"/>
      <c r="BV112" s="14"/>
      <c r="BW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</row>
    <row r="113" spans="1:86" x14ac:dyDescent="0.35">
      <c r="A113" s="10" t="s">
        <v>58</v>
      </c>
      <c r="B113" s="13"/>
      <c r="C113" s="14">
        <v>132</v>
      </c>
      <c r="D113" s="14">
        <v>222</v>
      </c>
      <c r="E113" s="14">
        <v>180</v>
      </c>
      <c r="F113" s="14">
        <v>485</v>
      </c>
      <c r="G113" s="24">
        <v>272</v>
      </c>
      <c r="H113" s="14">
        <v>545</v>
      </c>
      <c r="I113" s="14">
        <v>539</v>
      </c>
      <c r="J113" s="14">
        <v>997</v>
      </c>
      <c r="K113" s="24">
        <v>502</v>
      </c>
      <c r="L113" s="14">
        <v>320</v>
      </c>
      <c r="M113" s="14">
        <v>398</v>
      </c>
      <c r="N113" s="14">
        <v>1604</v>
      </c>
      <c r="O113" s="24">
        <v>874</v>
      </c>
      <c r="P113" s="14">
        <v>753</v>
      </c>
      <c r="Q113" s="14">
        <v>923</v>
      </c>
      <c r="R113" s="14">
        <v>1269</v>
      </c>
      <c r="S113" s="24">
        <v>1150</v>
      </c>
      <c r="T113" s="14">
        <v>1704</v>
      </c>
      <c r="U113" s="14">
        <v>1580</v>
      </c>
      <c r="V113" s="14">
        <v>802</v>
      </c>
      <c r="W113" s="24">
        <v>548</v>
      </c>
      <c r="X113" s="14">
        <v>817</v>
      </c>
      <c r="Y113" s="14">
        <v>761</v>
      </c>
      <c r="Z113" s="14">
        <v>1307</v>
      </c>
      <c r="AA113" s="24">
        <v>1848</v>
      </c>
      <c r="AB113" s="14">
        <v>2005</v>
      </c>
      <c r="AC113" s="14">
        <v>2434</v>
      </c>
      <c r="AD113" s="14">
        <v>1836</v>
      </c>
      <c r="AE113" s="24">
        <v>1558</v>
      </c>
      <c r="AF113" s="14">
        <v>1445</v>
      </c>
      <c r="AG113" s="14">
        <v>1160</v>
      </c>
      <c r="AH113" s="14">
        <v>1309</v>
      </c>
      <c r="AI113" s="24">
        <v>1137</v>
      </c>
      <c r="AJ113" s="14">
        <v>828</v>
      </c>
      <c r="AK113" s="14">
        <v>1001</v>
      </c>
      <c r="AL113" s="14">
        <v>1178</v>
      </c>
      <c r="AM113" s="24">
        <v>1511</v>
      </c>
      <c r="AN113" s="14">
        <v>1885</v>
      </c>
      <c r="AO113" s="14">
        <v>1948</v>
      </c>
      <c r="AP113" s="14">
        <v>3273</v>
      </c>
      <c r="AQ113" s="24">
        <v>2941</v>
      </c>
      <c r="AR113" s="14">
        <v>1548</v>
      </c>
      <c r="AS113" s="14">
        <v>1158</v>
      </c>
      <c r="AT113" s="14">
        <v>1540</v>
      </c>
      <c r="AU113" s="14">
        <v>1358</v>
      </c>
      <c r="AV113" s="14">
        <v>969</v>
      </c>
      <c r="AW113" s="14">
        <v>1246</v>
      </c>
      <c r="AX113" s="14">
        <v>1360</v>
      </c>
      <c r="AY113" s="14">
        <v>1264</v>
      </c>
      <c r="AZ113" s="14">
        <v>2145</v>
      </c>
      <c r="BA113" s="14">
        <v>2678</v>
      </c>
      <c r="BB113" s="14">
        <v>4489</v>
      </c>
      <c r="BC113" s="14">
        <v>3020</v>
      </c>
      <c r="BD113" s="14">
        <v>2650</v>
      </c>
      <c r="BE113" s="14">
        <v>1396</v>
      </c>
      <c r="BF113" s="14">
        <v>2739</v>
      </c>
      <c r="BG113" s="14">
        <v>2868</v>
      </c>
      <c r="BI113" s="14">
        <v>4413</v>
      </c>
      <c r="BJ113" s="14">
        <v>2871</v>
      </c>
      <c r="BK113" s="14">
        <v>2518</v>
      </c>
      <c r="BL113" s="14">
        <v>1320</v>
      </c>
      <c r="BM113" s="14">
        <v>2672</v>
      </c>
      <c r="BN113" s="14">
        <v>2770</v>
      </c>
      <c r="BO113" s="14">
        <v>1647</v>
      </c>
      <c r="BQ113" s="14">
        <v>2852</v>
      </c>
      <c r="BR113" s="14">
        <v>2495</v>
      </c>
      <c r="BS113" s="14">
        <v>1320</v>
      </c>
      <c r="BT113" s="14">
        <v>2663</v>
      </c>
      <c r="BU113" s="14">
        <v>2755</v>
      </c>
      <c r="BV113" s="14">
        <v>1635</v>
      </c>
      <c r="BW113" s="14">
        <v>1661</v>
      </c>
      <c r="BY113" s="14">
        <v>2770</v>
      </c>
      <c r="BZ113" s="14">
        <v>1635</v>
      </c>
      <c r="CA113" s="14">
        <v>1661</v>
      </c>
      <c r="CB113" s="14">
        <v>1589</v>
      </c>
      <c r="CC113" s="14">
        <v>1147</v>
      </c>
      <c r="CD113" s="14">
        <v>1065</v>
      </c>
      <c r="CE113" s="14">
        <v>1302</v>
      </c>
      <c r="CF113" s="14">
        <v>1957</v>
      </c>
      <c r="CG113" s="14">
        <v>1844</v>
      </c>
      <c r="CH113" s="14">
        <v>1655</v>
      </c>
    </row>
    <row r="114" spans="1:86" x14ac:dyDescent="0.35">
      <c r="A114" s="10" t="s">
        <v>123</v>
      </c>
      <c r="B114" s="13"/>
      <c r="C114" s="14">
        <v>528</v>
      </c>
      <c r="D114" s="14">
        <v>690</v>
      </c>
      <c r="E114" s="14">
        <v>991</v>
      </c>
      <c r="F114" s="14">
        <v>628</v>
      </c>
      <c r="G114" s="24">
        <v>988</v>
      </c>
      <c r="H114" s="14">
        <v>1015</v>
      </c>
      <c r="I114" s="14">
        <v>1106</v>
      </c>
      <c r="J114" s="14">
        <v>3298</v>
      </c>
      <c r="K114" s="24">
        <v>1083</v>
      </c>
      <c r="L114" s="14">
        <v>991</v>
      </c>
      <c r="M114" s="14">
        <v>1100</v>
      </c>
      <c r="N114" s="14">
        <v>2475</v>
      </c>
      <c r="O114" s="24">
        <v>984</v>
      </c>
      <c r="P114" s="14">
        <v>738</v>
      </c>
      <c r="Q114" s="14">
        <v>969</v>
      </c>
      <c r="R114" s="14">
        <v>1884</v>
      </c>
      <c r="S114" s="24">
        <v>971</v>
      </c>
      <c r="T114" s="14">
        <v>1200</v>
      </c>
      <c r="U114" s="14">
        <v>1266</v>
      </c>
      <c r="V114" s="14">
        <v>2480</v>
      </c>
      <c r="W114" s="24">
        <v>1333</v>
      </c>
      <c r="X114" s="14">
        <v>784</v>
      </c>
      <c r="Y114" s="14">
        <v>972</v>
      </c>
      <c r="Z114" s="14">
        <v>3070</v>
      </c>
      <c r="AA114" s="24">
        <v>2629</v>
      </c>
      <c r="AB114" s="14">
        <v>2087</v>
      </c>
      <c r="AC114" s="14">
        <v>3045</v>
      </c>
      <c r="AD114" s="14">
        <v>5768</v>
      </c>
      <c r="AE114" s="24">
        <v>4165</v>
      </c>
      <c r="AF114" s="14">
        <v>3622</v>
      </c>
      <c r="AG114" s="14">
        <v>4862</v>
      </c>
      <c r="AH114" s="14">
        <v>6429</v>
      </c>
      <c r="AI114" s="24">
        <v>6337</v>
      </c>
      <c r="AJ114" s="14">
        <v>6939</v>
      </c>
      <c r="AK114" s="14">
        <v>6800</v>
      </c>
      <c r="AL114" s="14">
        <v>6750</v>
      </c>
      <c r="AM114" s="24">
        <v>5812</v>
      </c>
      <c r="AN114" s="14">
        <v>5661</v>
      </c>
      <c r="AO114" s="14">
        <v>4993</v>
      </c>
      <c r="AP114" s="14">
        <v>5246</v>
      </c>
      <c r="AQ114" s="24">
        <v>4985</v>
      </c>
      <c r="AR114" s="14">
        <v>4669</v>
      </c>
      <c r="AS114" s="14">
        <v>5253</v>
      </c>
      <c r="AT114" s="14">
        <v>4946</v>
      </c>
      <c r="AU114" s="14">
        <v>2720</v>
      </c>
      <c r="AV114" s="14">
        <v>2636</v>
      </c>
      <c r="AW114" s="14">
        <v>2530</v>
      </c>
      <c r="AX114" s="14">
        <v>3299</v>
      </c>
      <c r="AY114" s="14">
        <v>2880</v>
      </c>
      <c r="AZ114" s="14">
        <v>3468</v>
      </c>
      <c r="BA114" s="14">
        <v>2250</v>
      </c>
      <c r="BB114" s="14">
        <v>3218</v>
      </c>
      <c r="BC114" s="14">
        <v>2498</v>
      </c>
      <c r="BD114" s="14">
        <v>1823</v>
      </c>
      <c r="BE114" s="14">
        <v>1884</v>
      </c>
      <c r="BF114" s="14">
        <v>1817</v>
      </c>
      <c r="BG114" s="14">
        <v>1702</v>
      </c>
      <c r="BI114" s="14">
        <v>1821</v>
      </c>
      <c r="BJ114" s="14">
        <v>1276</v>
      </c>
      <c r="BK114" s="14">
        <v>727</v>
      </c>
      <c r="BL114" s="14">
        <v>814</v>
      </c>
      <c r="BM114" s="14">
        <v>791</v>
      </c>
      <c r="BN114" s="14">
        <v>820</v>
      </c>
      <c r="BO114" s="14">
        <v>1542</v>
      </c>
      <c r="BQ114" s="14">
        <v>1276</v>
      </c>
      <c r="BR114" s="14">
        <v>727</v>
      </c>
      <c r="BS114" s="14">
        <v>814</v>
      </c>
      <c r="BT114" s="14">
        <v>789</v>
      </c>
      <c r="BU114" s="14">
        <v>820</v>
      </c>
      <c r="BV114" s="14">
        <v>1523</v>
      </c>
      <c r="BW114" s="14">
        <v>1227</v>
      </c>
      <c r="BY114" s="14">
        <v>820</v>
      </c>
      <c r="BZ114" s="14">
        <v>1523</v>
      </c>
      <c r="CA114" s="14">
        <v>1227</v>
      </c>
      <c r="CB114" s="14">
        <v>255</v>
      </c>
      <c r="CC114" s="14">
        <v>255</v>
      </c>
      <c r="CD114" s="14">
        <v>36</v>
      </c>
      <c r="CE114" s="14">
        <v>48</v>
      </c>
      <c r="CF114" s="14">
        <v>48</v>
      </c>
      <c r="CG114" s="14">
        <v>48</v>
      </c>
      <c r="CH114" s="14">
        <v>170</v>
      </c>
    </row>
    <row r="115" spans="1:86" x14ac:dyDescent="0.35">
      <c r="A115" s="6" t="s">
        <v>145</v>
      </c>
      <c r="B115" s="7"/>
      <c r="C115" s="12"/>
      <c r="D115" s="12"/>
      <c r="E115" s="12"/>
      <c r="F115" s="12"/>
      <c r="G115" s="22"/>
      <c r="H115" s="12"/>
      <c r="I115" s="12"/>
      <c r="J115" s="12"/>
      <c r="K115" s="22"/>
      <c r="L115" s="12"/>
      <c r="M115" s="12"/>
      <c r="N115" s="12"/>
      <c r="O115" s="22"/>
      <c r="P115" s="12"/>
      <c r="Q115" s="12"/>
      <c r="R115" s="12"/>
      <c r="S115" s="22"/>
      <c r="T115" s="12"/>
      <c r="U115" s="12"/>
      <c r="V115" s="12"/>
      <c r="W115" s="22"/>
      <c r="X115" s="12"/>
      <c r="Y115" s="12"/>
      <c r="Z115" s="12"/>
      <c r="AA115" s="22"/>
      <c r="AB115" s="12"/>
      <c r="AC115" s="12"/>
      <c r="AD115" s="12"/>
      <c r="AE115" s="22"/>
      <c r="AF115" s="12"/>
      <c r="AG115" s="12"/>
      <c r="AH115" s="12"/>
      <c r="AI115" s="22"/>
      <c r="AJ115" s="12"/>
      <c r="AK115" s="12"/>
      <c r="AL115" s="12"/>
      <c r="AM115" s="22"/>
      <c r="AN115" s="12"/>
      <c r="AO115" s="12"/>
      <c r="AP115" s="12"/>
      <c r="AQ115" s="2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I115" s="12">
        <v>22000</v>
      </c>
      <c r="BJ115" s="12">
        <v>23467</v>
      </c>
      <c r="BK115" s="12">
        <v>21302</v>
      </c>
      <c r="BL115" s="12">
        <v>18444</v>
      </c>
      <c r="BM115" s="12">
        <v>19683</v>
      </c>
      <c r="BN115" s="12">
        <v>19931</v>
      </c>
      <c r="BO115" s="12"/>
      <c r="BQ115" s="12">
        <v>23113</v>
      </c>
      <c r="BR115" s="12">
        <v>20920</v>
      </c>
      <c r="BS115" s="12">
        <v>18444</v>
      </c>
      <c r="BT115" s="12">
        <v>19423</v>
      </c>
      <c r="BU115" s="12">
        <v>19717</v>
      </c>
      <c r="BV115" s="12">
        <v>20050</v>
      </c>
      <c r="BW115" s="12">
        <v>22138</v>
      </c>
      <c r="BY115" s="12">
        <v>19931</v>
      </c>
      <c r="BZ115" s="12">
        <v>20050</v>
      </c>
      <c r="CA115" s="12">
        <v>22138</v>
      </c>
      <c r="CB115" s="12">
        <v>9668</v>
      </c>
      <c r="CC115" s="12">
        <v>8227</v>
      </c>
      <c r="CD115" s="12">
        <v>18043</v>
      </c>
      <c r="CE115" s="12">
        <v>26447</v>
      </c>
      <c r="CF115" s="12">
        <v>10679</v>
      </c>
      <c r="CG115" s="12">
        <v>9594</v>
      </c>
      <c r="CH115" s="12">
        <v>10259</v>
      </c>
    </row>
    <row r="116" spans="1:86" x14ac:dyDescent="0.35">
      <c r="A116" s="6" t="s">
        <v>146</v>
      </c>
      <c r="B116" s="7"/>
      <c r="C116" s="12"/>
      <c r="D116" s="12"/>
      <c r="E116" s="12"/>
      <c r="F116" s="12"/>
      <c r="G116" s="22"/>
      <c r="H116" s="12"/>
      <c r="I116" s="12"/>
      <c r="J116" s="12"/>
      <c r="K116" s="22"/>
      <c r="L116" s="12"/>
      <c r="M116" s="12"/>
      <c r="N116" s="12"/>
      <c r="O116" s="22"/>
      <c r="P116" s="12"/>
      <c r="Q116" s="12"/>
      <c r="R116" s="12"/>
      <c r="S116" s="22"/>
      <c r="T116" s="12"/>
      <c r="U116" s="12"/>
      <c r="V116" s="12"/>
      <c r="W116" s="22"/>
      <c r="X116" s="12"/>
      <c r="Y116" s="12"/>
      <c r="Z116" s="12"/>
      <c r="AA116" s="22"/>
      <c r="AB116" s="12"/>
      <c r="AC116" s="12"/>
      <c r="AD116" s="12"/>
      <c r="AE116" s="22"/>
      <c r="AF116" s="12"/>
      <c r="AG116" s="12"/>
      <c r="AH116" s="12"/>
      <c r="AI116" s="22"/>
      <c r="AJ116" s="12"/>
      <c r="AK116" s="12"/>
      <c r="AL116" s="12"/>
      <c r="AM116" s="22"/>
      <c r="AN116" s="12"/>
      <c r="AO116" s="12"/>
      <c r="AP116" s="12"/>
      <c r="AQ116" s="2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I116" s="12">
        <v>6034</v>
      </c>
      <c r="BJ116" s="12">
        <v>5698</v>
      </c>
      <c r="BK116" s="12">
        <v>6123</v>
      </c>
      <c r="BL116" s="12">
        <v>5457</v>
      </c>
      <c r="BM116" s="12">
        <v>5355</v>
      </c>
      <c r="BN116" s="12">
        <v>5671</v>
      </c>
      <c r="BO116" s="12"/>
      <c r="BQ116" s="12">
        <v>6076</v>
      </c>
      <c r="BR116" s="12">
        <v>6511</v>
      </c>
      <c r="BS116" s="12">
        <v>5457</v>
      </c>
      <c r="BT116" s="12">
        <v>5619</v>
      </c>
      <c r="BU116" s="12">
        <v>5887</v>
      </c>
      <c r="BV116" s="12">
        <v>261</v>
      </c>
      <c r="BW116" s="12">
        <v>0</v>
      </c>
      <c r="BY116" s="12">
        <v>5671</v>
      </c>
      <c r="BZ116" s="12">
        <v>261</v>
      </c>
      <c r="CA116" s="12">
        <v>0</v>
      </c>
      <c r="CB116" s="12">
        <v>9756</v>
      </c>
      <c r="CC116" s="12">
        <v>8419</v>
      </c>
      <c r="CD116" s="12">
        <v>5907</v>
      </c>
      <c r="CE116" s="12"/>
      <c r="CF116" s="12"/>
      <c r="CG116" s="12"/>
      <c r="CH116" s="12"/>
    </row>
    <row r="117" spans="1:86" x14ac:dyDescent="0.35">
      <c r="A117" s="6" t="s">
        <v>59</v>
      </c>
      <c r="B117" s="7"/>
      <c r="C117" s="12">
        <v>11388</v>
      </c>
      <c r="D117" s="12">
        <v>18417</v>
      </c>
      <c r="E117" s="12">
        <v>19843</v>
      </c>
      <c r="F117" s="12">
        <v>25330</v>
      </c>
      <c r="G117" s="22">
        <v>22031</v>
      </c>
      <c r="H117" s="12">
        <v>21606</v>
      </c>
      <c r="I117" s="12">
        <v>22328</v>
      </c>
      <c r="J117" s="12">
        <v>29356</v>
      </c>
      <c r="K117" s="22">
        <v>24109</v>
      </c>
      <c r="L117" s="12">
        <v>23375</v>
      </c>
      <c r="M117" s="12">
        <v>28430</v>
      </c>
      <c r="N117" s="12">
        <v>32768</v>
      </c>
      <c r="O117" s="22">
        <v>28911</v>
      </c>
      <c r="P117" s="12">
        <v>28617</v>
      </c>
      <c r="Q117" s="12">
        <v>30416</v>
      </c>
      <c r="R117" s="12">
        <v>36914</v>
      </c>
      <c r="S117" s="22">
        <v>34427</v>
      </c>
      <c r="T117" s="12">
        <v>37613</v>
      </c>
      <c r="U117" s="12">
        <v>37903</v>
      </c>
      <c r="V117" s="12">
        <v>49461</v>
      </c>
      <c r="W117" s="22">
        <v>41502</v>
      </c>
      <c r="X117" s="12">
        <v>43881</v>
      </c>
      <c r="Y117" s="12">
        <v>46934</v>
      </c>
      <c r="Z117" s="12">
        <v>47831</v>
      </c>
      <c r="AA117" s="22">
        <v>46072</v>
      </c>
      <c r="AB117" s="12">
        <v>46675</v>
      </c>
      <c r="AC117" s="12">
        <v>50784</v>
      </c>
      <c r="AD117" s="12">
        <v>53898</v>
      </c>
      <c r="AE117" s="22">
        <v>50186</v>
      </c>
      <c r="AF117" s="12">
        <v>48759</v>
      </c>
      <c r="AG117" s="12">
        <v>50543</v>
      </c>
      <c r="AH117" s="12">
        <v>52510</v>
      </c>
      <c r="AI117" s="22">
        <v>50734</v>
      </c>
      <c r="AJ117" s="12">
        <v>53291</v>
      </c>
      <c r="AK117" s="12">
        <v>53403</v>
      </c>
      <c r="AL117" s="12">
        <v>56665</v>
      </c>
      <c r="AM117" s="22">
        <v>56139</v>
      </c>
      <c r="AN117" s="12">
        <v>51964</v>
      </c>
      <c r="AO117" s="12">
        <v>55602</v>
      </c>
      <c r="AP117" s="12">
        <v>57864</v>
      </c>
      <c r="AQ117" s="22">
        <v>53736</v>
      </c>
      <c r="AR117" s="12">
        <v>52595</v>
      </c>
      <c r="AS117" s="12">
        <v>55871</v>
      </c>
      <c r="AT117" s="12">
        <v>56389</v>
      </c>
      <c r="AU117" s="12">
        <v>60701</v>
      </c>
      <c r="AV117" s="12">
        <v>58316</v>
      </c>
      <c r="AW117" s="12">
        <v>57756</v>
      </c>
      <c r="AX117" s="12">
        <v>61052</v>
      </c>
      <c r="AY117" s="12">
        <v>58905</v>
      </c>
      <c r="AZ117" s="12">
        <v>59650</v>
      </c>
      <c r="BA117" s="12">
        <v>60963</v>
      </c>
      <c r="BB117" s="12">
        <v>62471</v>
      </c>
      <c r="BC117" s="12">
        <v>64637</v>
      </c>
      <c r="BD117" s="12">
        <v>60676</v>
      </c>
      <c r="BE117" s="12">
        <v>57944</v>
      </c>
      <c r="BF117" s="12">
        <v>59639</v>
      </c>
      <c r="BG117" s="12">
        <v>61045</v>
      </c>
      <c r="BI117" s="12">
        <v>62471</v>
      </c>
      <c r="BJ117" s="12">
        <v>64637</v>
      </c>
      <c r="BK117" s="12">
        <v>60676</v>
      </c>
      <c r="BL117" s="12">
        <v>57944</v>
      </c>
      <c r="BM117" s="12">
        <v>59639</v>
      </c>
      <c r="BN117" s="12">
        <v>61045</v>
      </c>
      <c r="BO117" s="12">
        <v>76104</v>
      </c>
      <c r="BQ117" s="12">
        <v>64637</v>
      </c>
      <c r="BR117" s="12">
        <v>60676</v>
      </c>
      <c r="BS117" s="12">
        <v>57944</v>
      </c>
      <c r="BT117" s="12">
        <v>59639</v>
      </c>
      <c r="BU117" s="12">
        <v>61045</v>
      </c>
      <c r="BV117" s="12">
        <v>76104</v>
      </c>
      <c r="BW117" s="12">
        <v>59472</v>
      </c>
      <c r="BY117" s="12">
        <v>61045</v>
      </c>
      <c r="BZ117" s="12">
        <v>76104</v>
      </c>
      <c r="CA117" s="12">
        <v>59472</v>
      </c>
      <c r="CB117" s="12">
        <v>60876</v>
      </c>
      <c r="CC117" s="12">
        <v>60523</v>
      </c>
      <c r="CD117" s="12">
        <v>58135</v>
      </c>
      <c r="CE117" s="12">
        <v>71172</v>
      </c>
      <c r="CF117" s="12">
        <v>55502</v>
      </c>
      <c r="CG117" s="12">
        <v>59868</v>
      </c>
      <c r="CH117" s="12">
        <v>50425</v>
      </c>
    </row>
    <row r="118" spans="1:86" x14ac:dyDescent="0.35">
      <c r="C118" s="3"/>
      <c r="D118" s="3"/>
      <c r="E118" s="3"/>
      <c r="F118" s="3"/>
      <c r="G118" s="4"/>
      <c r="H118" s="3"/>
      <c r="I118" s="3"/>
      <c r="J118" s="3"/>
      <c r="K118" s="4"/>
      <c r="L118" s="3"/>
      <c r="M118" s="3"/>
      <c r="N118" s="3"/>
      <c r="O118" s="4"/>
      <c r="P118" s="3"/>
      <c r="Q118" s="3"/>
      <c r="R118" s="3"/>
      <c r="S118" s="4"/>
      <c r="T118" s="3"/>
      <c r="U118" s="3"/>
      <c r="V118" s="3"/>
      <c r="W118" s="4"/>
      <c r="X118" s="3"/>
      <c r="Y118" s="3"/>
      <c r="Z118" s="3"/>
      <c r="AA118" s="4"/>
      <c r="AB118" s="3"/>
      <c r="AC118" s="3"/>
      <c r="AD118" s="3"/>
      <c r="AE118" s="4"/>
      <c r="AF118" s="3"/>
      <c r="AG118" s="3"/>
      <c r="AH118" s="3"/>
      <c r="AI118" s="4"/>
      <c r="AJ118" s="45"/>
      <c r="AK118" s="3"/>
      <c r="AM118" s="4"/>
      <c r="AN118" s="45"/>
      <c r="AO118" s="3"/>
      <c r="AP118" s="3"/>
      <c r="AQ118" s="4"/>
      <c r="AR118" s="45"/>
    </row>
    <row r="119" spans="1:86" x14ac:dyDescent="0.35">
      <c r="C119" s="3"/>
      <c r="D119" s="3"/>
      <c r="E119" s="3"/>
      <c r="F119" s="3"/>
      <c r="G119" s="4"/>
      <c r="H119" s="3"/>
      <c r="I119" s="3"/>
      <c r="J119" s="3"/>
      <c r="K119" s="4"/>
      <c r="L119" s="3"/>
      <c r="M119" s="3"/>
      <c r="N119" s="3"/>
      <c r="O119" s="4"/>
      <c r="P119" s="3"/>
      <c r="Q119" s="3"/>
      <c r="R119" s="3"/>
      <c r="S119" s="4"/>
      <c r="T119" s="3"/>
      <c r="U119" s="3"/>
      <c r="V119" s="3"/>
      <c r="W119" s="4"/>
      <c r="X119" s="3"/>
      <c r="Y119" s="3"/>
      <c r="Z119" s="3"/>
      <c r="AA119" s="4"/>
      <c r="AB119" s="3"/>
      <c r="AC119" s="3"/>
      <c r="AD119" s="3"/>
      <c r="AE119" s="4"/>
      <c r="AF119" s="3"/>
      <c r="AG119" s="3"/>
      <c r="AH119" s="3"/>
      <c r="AI119" s="4"/>
      <c r="AJ119" s="3"/>
      <c r="AK119" s="3"/>
      <c r="AM119" s="4"/>
      <c r="AN119" s="3"/>
      <c r="AO119" s="3"/>
      <c r="AP119" s="3"/>
      <c r="AQ119" s="4"/>
      <c r="AR119" s="3"/>
    </row>
    <row r="120" spans="1:86" x14ac:dyDescent="0.35">
      <c r="A120" s="43" t="s">
        <v>60</v>
      </c>
      <c r="B120" s="43" t="s">
        <v>97</v>
      </c>
      <c r="C120" s="31">
        <v>39448</v>
      </c>
      <c r="D120" s="31">
        <v>39539</v>
      </c>
      <c r="E120" s="31">
        <v>39630</v>
      </c>
      <c r="F120" s="32">
        <v>39722</v>
      </c>
      <c r="G120" s="34">
        <v>39814</v>
      </c>
      <c r="H120" s="31">
        <v>39904</v>
      </c>
      <c r="I120" s="31">
        <v>39995</v>
      </c>
      <c r="J120" s="31">
        <v>40087</v>
      </c>
      <c r="K120" s="34">
        <v>40179</v>
      </c>
      <c r="L120" s="31">
        <v>40269</v>
      </c>
      <c r="M120" s="31">
        <v>40360</v>
      </c>
      <c r="N120" s="31">
        <v>40452</v>
      </c>
      <c r="O120" s="34">
        <v>40544</v>
      </c>
      <c r="P120" s="31">
        <v>40634</v>
      </c>
      <c r="Q120" s="31">
        <v>40725</v>
      </c>
      <c r="R120" s="31">
        <v>40817</v>
      </c>
      <c r="S120" s="34">
        <v>40909</v>
      </c>
      <c r="T120" s="31">
        <v>41000</v>
      </c>
      <c r="U120" s="31">
        <v>41091</v>
      </c>
      <c r="V120" s="31">
        <v>41183</v>
      </c>
      <c r="W120" s="34">
        <v>41275</v>
      </c>
      <c r="X120" s="31">
        <v>41365</v>
      </c>
      <c r="Y120" s="31">
        <v>41456</v>
      </c>
      <c r="Z120" s="31">
        <v>41548</v>
      </c>
      <c r="AA120" s="34">
        <v>41640</v>
      </c>
      <c r="AB120" s="31">
        <v>41730</v>
      </c>
      <c r="AC120" s="31">
        <v>41821</v>
      </c>
      <c r="AD120" s="31">
        <v>41913</v>
      </c>
      <c r="AE120" s="34">
        <v>42005</v>
      </c>
      <c r="AF120" s="31">
        <v>42095</v>
      </c>
      <c r="AG120" s="31">
        <v>42186</v>
      </c>
      <c r="AH120" s="31">
        <v>42278</v>
      </c>
      <c r="AI120" s="34">
        <v>42370</v>
      </c>
      <c r="AJ120" s="31">
        <v>42461</v>
      </c>
      <c r="AK120" s="31">
        <v>42552</v>
      </c>
      <c r="AL120" s="31">
        <v>42644</v>
      </c>
      <c r="AM120" s="34">
        <v>42736</v>
      </c>
      <c r="AN120" s="31">
        <v>42826</v>
      </c>
      <c r="AO120" s="31">
        <v>42917</v>
      </c>
      <c r="AP120" s="31">
        <v>43009</v>
      </c>
      <c r="AQ120" s="34">
        <v>43101</v>
      </c>
      <c r="AR120" s="31">
        <v>43191</v>
      </c>
      <c r="AS120" s="31">
        <v>43282</v>
      </c>
      <c r="AT120" s="31">
        <v>43374</v>
      </c>
      <c r="AU120" s="31">
        <v>43466</v>
      </c>
      <c r="AV120" s="31">
        <v>43556</v>
      </c>
      <c r="AW120" s="31">
        <v>43647</v>
      </c>
      <c r="AX120" s="31">
        <v>43739</v>
      </c>
      <c r="AY120" s="31">
        <v>43831</v>
      </c>
      <c r="AZ120" s="31">
        <v>43922</v>
      </c>
      <c r="BA120" s="31">
        <v>44013</v>
      </c>
      <c r="BB120" s="31">
        <v>44105</v>
      </c>
      <c r="BC120" s="31">
        <v>44197</v>
      </c>
      <c r="BD120" s="31">
        <v>44287</v>
      </c>
      <c r="BE120" s="31">
        <v>44378</v>
      </c>
      <c r="BF120" s="31">
        <v>44470</v>
      </c>
      <c r="BG120" s="31">
        <v>44562</v>
      </c>
      <c r="BI120" s="31">
        <v>44105</v>
      </c>
      <c r="BJ120" s="31">
        <v>44197</v>
      </c>
      <c r="BK120" s="31">
        <v>44287</v>
      </c>
      <c r="BL120" s="31">
        <v>44378</v>
      </c>
      <c r="BM120" s="31">
        <v>44470</v>
      </c>
      <c r="BN120" s="31">
        <v>44562</v>
      </c>
      <c r="BO120" s="31">
        <v>44652</v>
      </c>
      <c r="BQ120" s="31">
        <v>44197</v>
      </c>
      <c r="BR120" s="31">
        <v>44287</v>
      </c>
      <c r="BS120" s="31">
        <v>44378</v>
      </c>
      <c r="BT120" s="31">
        <v>44470</v>
      </c>
      <c r="BU120" s="31">
        <v>44562</v>
      </c>
      <c r="BV120" s="31">
        <v>44652</v>
      </c>
      <c r="BW120" s="31">
        <v>44743</v>
      </c>
      <c r="BY120" s="31">
        <v>44562</v>
      </c>
      <c r="BZ120" s="31">
        <v>44652</v>
      </c>
      <c r="CA120" s="31">
        <v>44743</v>
      </c>
      <c r="CB120" s="31">
        <v>44835</v>
      </c>
      <c r="CC120" s="31">
        <v>44927</v>
      </c>
      <c r="CD120" s="31">
        <v>45017</v>
      </c>
      <c r="CE120" s="31">
        <v>45108</v>
      </c>
      <c r="CF120" s="31">
        <v>45200</v>
      </c>
      <c r="CG120" s="31">
        <v>45292</v>
      </c>
      <c r="CH120" s="31">
        <v>45383</v>
      </c>
    </row>
    <row r="121" spans="1:86" x14ac:dyDescent="0.35">
      <c r="A121" s="43"/>
      <c r="B121" s="43" t="s">
        <v>98</v>
      </c>
      <c r="C121" s="31">
        <v>39538</v>
      </c>
      <c r="D121" s="31">
        <v>39629</v>
      </c>
      <c r="E121" s="31">
        <v>39721</v>
      </c>
      <c r="F121" s="32">
        <v>39813</v>
      </c>
      <c r="G121" s="34">
        <v>39903</v>
      </c>
      <c r="H121" s="31">
        <v>39994</v>
      </c>
      <c r="I121" s="31">
        <v>40086</v>
      </c>
      <c r="J121" s="31">
        <v>40178</v>
      </c>
      <c r="K121" s="34">
        <v>40268</v>
      </c>
      <c r="L121" s="31">
        <v>40359</v>
      </c>
      <c r="M121" s="31">
        <v>40451</v>
      </c>
      <c r="N121" s="31">
        <v>40543</v>
      </c>
      <c r="O121" s="34">
        <v>40633</v>
      </c>
      <c r="P121" s="31">
        <v>40724</v>
      </c>
      <c r="Q121" s="31">
        <v>40816</v>
      </c>
      <c r="R121" s="31">
        <v>40908</v>
      </c>
      <c r="S121" s="34">
        <v>40999</v>
      </c>
      <c r="T121" s="31">
        <v>41090</v>
      </c>
      <c r="U121" s="31">
        <v>41182</v>
      </c>
      <c r="V121" s="31">
        <v>41274</v>
      </c>
      <c r="W121" s="34">
        <v>41364</v>
      </c>
      <c r="X121" s="31">
        <v>41455</v>
      </c>
      <c r="Y121" s="31">
        <v>41547</v>
      </c>
      <c r="Z121" s="31">
        <v>41639</v>
      </c>
      <c r="AA121" s="34">
        <v>41729</v>
      </c>
      <c r="AB121" s="31">
        <v>41820</v>
      </c>
      <c r="AC121" s="31">
        <v>41912</v>
      </c>
      <c r="AD121" s="31">
        <v>42004</v>
      </c>
      <c r="AE121" s="34">
        <v>42094</v>
      </c>
      <c r="AF121" s="31">
        <v>42185</v>
      </c>
      <c r="AG121" s="31">
        <v>42277</v>
      </c>
      <c r="AH121" s="31">
        <v>42369</v>
      </c>
      <c r="AI121" s="34">
        <v>42460</v>
      </c>
      <c r="AJ121" s="31">
        <v>42551</v>
      </c>
      <c r="AK121" s="31">
        <v>42643</v>
      </c>
      <c r="AL121" s="31">
        <v>42735</v>
      </c>
      <c r="AM121" s="34">
        <v>42825</v>
      </c>
      <c r="AN121" s="31">
        <v>42916</v>
      </c>
      <c r="AO121" s="31">
        <v>43008</v>
      </c>
      <c r="AP121" s="31">
        <v>43100</v>
      </c>
      <c r="AQ121" s="34">
        <v>43190</v>
      </c>
      <c r="AR121" s="31">
        <v>43281</v>
      </c>
      <c r="AS121" s="31">
        <v>43373</v>
      </c>
      <c r="AT121" s="31">
        <v>43465</v>
      </c>
      <c r="AU121" s="31">
        <v>43555</v>
      </c>
      <c r="AV121" s="31">
        <v>43646</v>
      </c>
      <c r="AW121" s="31">
        <v>43738</v>
      </c>
      <c r="AX121" s="31">
        <v>43830</v>
      </c>
      <c r="AY121" s="31">
        <v>43921</v>
      </c>
      <c r="AZ121" s="31">
        <v>44012</v>
      </c>
      <c r="BA121" s="31">
        <v>44104</v>
      </c>
      <c r="BB121" s="31">
        <v>44196</v>
      </c>
      <c r="BC121" s="30">
        <v>44286</v>
      </c>
      <c r="BD121" s="30">
        <v>44377</v>
      </c>
      <c r="BE121" s="31">
        <v>44469</v>
      </c>
      <c r="BF121" s="31">
        <v>44561</v>
      </c>
      <c r="BG121" s="30">
        <v>44651</v>
      </c>
      <c r="BI121" s="30">
        <v>44196</v>
      </c>
      <c r="BJ121" s="30">
        <v>44286</v>
      </c>
      <c r="BK121" s="30">
        <v>44377</v>
      </c>
      <c r="BL121" s="31">
        <v>44469</v>
      </c>
      <c r="BM121" s="31">
        <v>44561</v>
      </c>
      <c r="BN121" s="30">
        <v>44651</v>
      </c>
      <c r="BO121" s="30">
        <v>44742</v>
      </c>
      <c r="BQ121" s="30">
        <v>44286</v>
      </c>
      <c r="BR121" s="30">
        <v>44377</v>
      </c>
      <c r="BS121" s="31">
        <v>44469</v>
      </c>
      <c r="BT121" s="31">
        <v>44561</v>
      </c>
      <c r="BU121" s="30">
        <v>44651</v>
      </c>
      <c r="BV121" s="30">
        <v>44742</v>
      </c>
      <c r="BW121" s="31">
        <v>44834</v>
      </c>
      <c r="BY121" s="30">
        <v>44651</v>
      </c>
      <c r="BZ121" s="30">
        <v>44742</v>
      </c>
      <c r="CA121" s="31">
        <v>44834</v>
      </c>
      <c r="CB121" s="31">
        <v>44926</v>
      </c>
      <c r="CC121" s="30">
        <v>45016</v>
      </c>
      <c r="CD121" s="30">
        <v>45107</v>
      </c>
      <c r="CE121" s="31">
        <v>45199</v>
      </c>
      <c r="CF121" s="31">
        <v>45291</v>
      </c>
      <c r="CG121" s="30">
        <v>45382</v>
      </c>
      <c r="CH121" s="30">
        <v>45473</v>
      </c>
    </row>
    <row r="122" spans="1:86" x14ac:dyDescent="0.35">
      <c r="A122" s="43"/>
      <c r="B122" s="43"/>
      <c r="C122" s="3"/>
      <c r="D122" s="3"/>
      <c r="E122" s="3"/>
      <c r="F122" s="3"/>
      <c r="G122" s="4"/>
      <c r="H122" s="3"/>
      <c r="I122" s="3"/>
      <c r="J122" s="3"/>
      <c r="K122" s="4"/>
      <c r="L122" s="3"/>
      <c r="M122" s="3"/>
      <c r="N122" s="3"/>
      <c r="O122" s="4"/>
      <c r="P122" s="3"/>
      <c r="Q122" s="3"/>
      <c r="R122" s="3"/>
      <c r="S122" s="4"/>
      <c r="T122" s="3"/>
      <c r="U122" s="3"/>
      <c r="V122" s="3"/>
      <c r="W122" s="4"/>
      <c r="X122" s="3"/>
      <c r="Y122" s="3"/>
      <c r="Z122" s="3"/>
      <c r="AA122" s="4"/>
      <c r="AB122" s="3"/>
      <c r="AC122" s="3"/>
      <c r="AD122" s="3"/>
      <c r="AE122" s="4"/>
      <c r="AF122" s="3"/>
      <c r="AG122" s="3"/>
      <c r="AH122" s="3"/>
      <c r="AI122" s="4"/>
      <c r="AJ122" s="3"/>
      <c r="AK122" s="3"/>
      <c r="AM122" s="4"/>
      <c r="AN122" s="3"/>
      <c r="AO122" s="3"/>
      <c r="AP122" s="3"/>
      <c r="AQ122" s="4"/>
      <c r="AR122" s="3"/>
    </row>
    <row r="123" spans="1:86" x14ac:dyDescent="0.35">
      <c r="A123" s="10" t="s">
        <v>14</v>
      </c>
      <c r="B123" s="13"/>
      <c r="C123" s="13">
        <v>481</v>
      </c>
      <c r="D123" s="13">
        <v>349</v>
      </c>
      <c r="E123" s="13">
        <v>-923</v>
      </c>
      <c r="F123" s="13">
        <v>3461</v>
      </c>
      <c r="G123" s="23">
        <v>-550</v>
      </c>
      <c r="H123" s="13">
        <v>-691</v>
      </c>
      <c r="I123" s="13">
        <v>-589</v>
      </c>
      <c r="J123" s="13">
        <v>1959</v>
      </c>
      <c r="K123" s="23">
        <v>210</v>
      </c>
      <c r="L123" s="13">
        <v>408</v>
      </c>
      <c r="M123" s="13">
        <v>1768</v>
      </c>
      <c r="N123" s="13">
        <v>2763</v>
      </c>
      <c r="O123" s="23">
        <v>1619</v>
      </c>
      <c r="P123" s="13">
        <v>1030</v>
      </c>
      <c r="Q123" s="13">
        <v>1250</v>
      </c>
      <c r="R123" s="13">
        <v>2539</v>
      </c>
      <c r="S123" s="23">
        <v>96</v>
      </c>
      <c r="T123" s="13">
        <v>1424</v>
      </c>
      <c r="U123" s="13">
        <v>-915</v>
      </c>
      <c r="V123" s="13">
        <v>-944</v>
      </c>
      <c r="W123" s="23">
        <v>-1582</v>
      </c>
      <c r="X123" s="13">
        <v>-608</v>
      </c>
      <c r="Y123" s="13">
        <v>-186</v>
      </c>
      <c r="Z123" s="13">
        <v>696</v>
      </c>
      <c r="AA123" s="23">
        <v>-875</v>
      </c>
      <c r="AB123" s="13">
        <v>-401</v>
      </c>
      <c r="AC123" s="13">
        <v>7126</v>
      </c>
      <c r="AD123" s="13">
        <v>616</v>
      </c>
      <c r="AE123" s="23">
        <v>-1302</v>
      </c>
      <c r="AF123" s="13">
        <v>492</v>
      </c>
      <c r="AG123" s="13">
        <v>1054</v>
      </c>
      <c r="AH123" s="13">
        <v>1891</v>
      </c>
      <c r="AI123" s="24">
        <v>-1255</v>
      </c>
      <c r="AJ123" s="13">
        <v>-90</v>
      </c>
      <c r="AK123" s="13">
        <v>-112</v>
      </c>
      <c r="AL123" s="13">
        <v>2041</v>
      </c>
      <c r="AM123" s="24">
        <v>127</v>
      </c>
      <c r="AN123" s="13">
        <v>461</v>
      </c>
      <c r="AO123" s="13">
        <v>1582</v>
      </c>
      <c r="AP123" s="13">
        <v>2479</v>
      </c>
      <c r="AQ123" s="24">
        <v>186</v>
      </c>
      <c r="AR123" s="13">
        <v>517</v>
      </c>
      <c r="AS123" s="13">
        <v>568</v>
      </c>
      <c r="AT123" s="13">
        <v>1484</v>
      </c>
      <c r="AU123" s="13">
        <v>-431</v>
      </c>
      <c r="AV123" s="13">
        <v>-1631</v>
      </c>
      <c r="AW123" s="13">
        <v>-622</v>
      </c>
      <c r="AX123" s="13">
        <f>AX186-AW186</f>
        <v>794</v>
      </c>
      <c r="AY123" s="13">
        <v>840</v>
      </c>
      <c r="AZ123" s="13">
        <v>1906</v>
      </c>
      <c r="BA123" s="13">
        <v>2227</v>
      </c>
      <c r="BB123" s="13">
        <f>BB186-BA186</f>
        <v>2024</v>
      </c>
      <c r="BC123" s="13">
        <v>1329</v>
      </c>
      <c r="BD123" s="13">
        <f>BD186-BC123</f>
        <v>1470</v>
      </c>
      <c r="BE123" s="13">
        <f>BE186-BD186</f>
        <v>1637</v>
      </c>
      <c r="BF123" s="13">
        <f>BF186-BE186</f>
        <v>1345</v>
      </c>
      <c r="BG123" s="13">
        <v>1450</v>
      </c>
      <c r="BI123" s="13">
        <v>2024</v>
      </c>
      <c r="BJ123" s="13">
        <v>1329</v>
      </c>
      <c r="BK123" s="13">
        <v>1470</v>
      </c>
      <c r="BL123" s="13">
        <v>1637</v>
      </c>
      <c r="BM123" s="13">
        <v>1345</v>
      </c>
      <c r="BN123" s="13">
        <v>1450</v>
      </c>
      <c r="BO123" s="13">
        <v>23451</v>
      </c>
      <c r="BQ123" s="13">
        <v>1329</v>
      </c>
      <c r="BR123" s="13">
        <v>1470</v>
      </c>
      <c r="BS123" s="13">
        <v>1637</v>
      </c>
      <c r="BT123" s="13">
        <v>1345</v>
      </c>
      <c r="BU123" s="13">
        <v>1450</v>
      </c>
      <c r="BV123" s="13">
        <v>23451</v>
      </c>
      <c r="BW123" s="13">
        <v>1526</v>
      </c>
      <c r="BY123" s="13">
        <v>1450</v>
      </c>
      <c r="BZ123" s="13">
        <v>23451</v>
      </c>
      <c r="CA123" s="13">
        <v>1526</v>
      </c>
      <c r="CB123" s="13">
        <v>2196</v>
      </c>
      <c r="CC123" s="13">
        <v>2178</v>
      </c>
      <c r="CD123" s="13">
        <f>CD186-CC186</f>
        <v>1138</v>
      </c>
      <c r="CE123" s="13">
        <v>12609</v>
      </c>
      <c r="CF123" s="13">
        <v>1600</v>
      </c>
      <c r="CG123" s="13">
        <v>1643</v>
      </c>
      <c r="CH123" s="13">
        <v>1681</v>
      </c>
    </row>
    <row r="124" spans="1:86" x14ac:dyDescent="0.35">
      <c r="A124" s="44" t="s">
        <v>139</v>
      </c>
      <c r="B124" s="13"/>
      <c r="C124" s="13"/>
      <c r="D124" s="13"/>
      <c r="E124" s="13"/>
      <c r="F124" s="13"/>
      <c r="G124" s="23"/>
      <c r="H124" s="13"/>
      <c r="I124" s="13"/>
      <c r="J124" s="13"/>
      <c r="K124" s="23"/>
      <c r="L124" s="13"/>
      <c r="M124" s="13"/>
      <c r="N124" s="13"/>
      <c r="O124" s="23"/>
      <c r="P124" s="13"/>
      <c r="Q124" s="13"/>
      <c r="R124" s="13"/>
      <c r="S124" s="23"/>
      <c r="T124" s="13"/>
      <c r="U124" s="13"/>
      <c r="V124" s="13"/>
      <c r="W124" s="23"/>
      <c r="X124" s="13"/>
      <c r="Y124" s="13"/>
      <c r="Z124" s="13"/>
      <c r="AA124" s="23"/>
      <c r="AB124" s="13"/>
      <c r="AC124" s="13"/>
      <c r="AD124" s="13"/>
      <c r="AE124" s="23"/>
      <c r="AF124" s="13"/>
      <c r="AG124" s="13"/>
      <c r="AH124" s="13"/>
      <c r="AI124" s="24"/>
      <c r="AJ124" s="13"/>
      <c r="AK124" s="13"/>
      <c r="AL124" s="13"/>
      <c r="AM124" s="24"/>
      <c r="AN124" s="13"/>
      <c r="AO124" s="13"/>
      <c r="AP124" s="13"/>
      <c r="AQ124" s="24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I124" s="13"/>
      <c r="BJ124" s="13">
        <v>3559</v>
      </c>
      <c r="BK124" s="13">
        <v>1016</v>
      </c>
      <c r="BL124" s="13">
        <v>1909</v>
      </c>
      <c r="BM124" s="13"/>
      <c r="BN124" s="13">
        <v>-5453</v>
      </c>
      <c r="BO124" s="13">
        <v>-20726</v>
      </c>
      <c r="BQ124" s="13">
        <v>3559</v>
      </c>
      <c r="BR124" s="13">
        <v>1016</v>
      </c>
      <c r="BS124" s="13">
        <v>1909</v>
      </c>
      <c r="BT124" s="13"/>
      <c r="BU124" s="13">
        <v>-5453</v>
      </c>
      <c r="BV124" s="13">
        <v>-20726</v>
      </c>
      <c r="BW124" s="13">
        <v>-291</v>
      </c>
      <c r="BY124" s="15">
        <v>-5453</v>
      </c>
      <c r="BZ124" s="15">
        <v>-20726</v>
      </c>
      <c r="CA124" s="15">
        <v>-291</v>
      </c>
      <c r="CB124" s="15">
        <v>1227</v>
      </c>
      <c r="CC124" s="15">
        <v>-4821</v>
      </c>
      <c r="CD124" s="15">
        <f t="shared" ref="CD124:CD128" si="7">CD187-CC187</f>
        <v>-630</v>
      </c>
      <c r="CE124" s="15">
        <v>-12935</v>
      </c>
      <c r="CF124" s="15">
        <v>8908</v>
      </c>
      <c r="CG124" s="15">
        <v>-4082</v>
      </c>
      <c r="CH124" s="15">
        <v>-1170</v>
      </c>
    </row>
    <row r="125" spans="1:86" x14ac:dyDescent="0.35">
      <c r="A125" s="10" t="s">
        <v>61</v>
      </c>
      <c r="B125" s="13"/>
      <c r="C125" s="13">
        <v>233</v>
      </c>
      <c r="D125" s="13">
        <v>251</v>
      </c>
      <c r="E125" s="13">
        <v>295</v>
      </c>
      <c r="F125" s="13">
        <v>391</v>
      </c>
      <c r="G125" s="23">
        <v>366</v>
      </c>
      <c r="H125" s="13">
        <v>418</v>
      </c>
      <c r="I125" s="13">
        <v>385</v>
      </c>
      <c r="J125" s="13">
        <v>392</v>
      </c>
      <c r="K125" s="23">
        <v>393</v>
      </c>
      <c r="L125" s="13">
        <v>368</v>
      </c>
      <c r="M125" s="13">
        <v>275</v>
      </c>
      <c r="N125" s="13">
        <v>112</v>
      </c>
      <c r="O125" s="23">
        <v>352</v>
      </c>
      <c r="P125" s="13">
        <v>289</v>
      </c>
      <c r="Q125" s="13">
        <v>336</v>
      </c>
      <c r="R125" s="13">
        <v>464</v>
      </c>
      <c r="S125" s="23">
        <v>470</v>
      </c>
      <c r="T125" s="13">
        <v>691</v>
      </c>
      <c r="U125" s="13">
        <v>688</v>
      </c>
      <c r="V125" s="13">
        <v>794</v>
      </c>
      <c r="W125" s="23">
        <v>860</v>
      </c>
      <c r="X125" s="13">
        <v>940</v>
      </c>
      <c r="Y125" s="13">
        <v>924</v>
      </c>
      <c r="Z125" s="13">
        <v>952</v>
      </c>
      <c r="AA125" s="23">
        <v>984</v>
      </c>
      <c r="AB125" s="13">
        <v>921</v>
      </c>
      <c r="AC125" s="13">
        <v>739</v>
      </c>
      <c r="AD125" s="13">
        <v>798</v>
      </c>
      <c r="AE125" s="23">
        <v>993</v>
      </c>
      <c r="AF125" s="13">
        <v>1105</v>
      </c>
      <c r="AG125" s="13">
        <v>1096</v>
      </c>
      <c r="AH125" s="13">
        <v>992</v>
      </c>
      <c r="AI125" s="24">
        <v>1107</v>
      </c>
      <c r="AJ125" s="13">
        <v>1132</v>
      </c>
      <c r="AK125" s="13">
        <v>1226</v>
      </c>
      <c r="AL125" s="13">
        <v>1283</v>
      </c>
      <c r="AM125" s="24">
        <v>1333</v>
      </c>
      <c r="AN125" s="13">
        <v>1296</v>
      </c>
      <c r="AO125" s="13">
        <v>1329</v>
      </c>
      <c r="AP125" s="13">
        <v>1347</v>
      </c>
      <c r="AQ125" s="24">
        <v>1199</v>
      </c>
      <c r="AR125" s="13">
        <v>1179</v>
      </c>
      <c r="AS125" s="13">
        <v>1212</v>
      </c>
      <c r="AT125" s="13">
        <v>1333</v>
      </c>
      <c r="AU125" s="13">
        <v>1816</v>
      </c>
      <c r="AV125" s="13">
        <v>1950</v>
      </c>
      <c r="AW125" s="13">
        <v>1952</v>
      </c>
      <c r="AX125" s="13">
        <f>AX188-AW188</f>
        <v>1931</v>
      </c>
      <c r="AY125" s="13">
        <v>1697</v>
      </c>
      <c r="AZ125" s="13">
        <v>1676</v>
      </c>
      <c r="BA125" s="13">
        <v>1669</v>
      </c>
      <c r="BB125" s="13">
        <f t="shared" ref="BB125:BB128" si="8">BB188-BA188</f>
        <v>1689</v>
      </c>
      <c r="BC125" s="13">
        <v>1691</v>
      </c>
      <c r="BD125" s="13">
        <f>BD188-BC125</f>
        <v>1721</v>
      </c>
      <c r="BE125" s="13">
        <f t="shared" ref="BE125:BE128" si="9">BE188-BD188</f>
        <v>1619</v>
      </c>
      <c r="BF125" s="13">
        <f t="shared" ref="BF125:BF128" si="10">BF188-BE188</f>
        <v>1555</v>
      </c>
      <c r="BG125" s="13">
        <v>1621</v>
      </c>
      <c r="BI125" s="13">
        <v>1689</v>
      </c>
      <c r="BJ125" s="13">
        <v>1691</v>
      </c>
      <c r="BK125" s="13">
        <v>1721</v>
      </c>
      <c r="BL125" s="13">
        <v>1619</v>
      </c>
      <c r="BM125" s="13">
        <v>1555</v>
      </c>
      <c r="BN125" s="13">
        <v>1621</v>
      </c>
      <c r="BO125" s="13">
        <v>1641</v>
      </c>
      <c r="BQ125" s="13">
        <v>1691</v>
      </c>
      <c r="BR125" s="13">
        <v>1721</v>
      </c>
      <c r="BS125" s="13">
        <v>1619</v>
      </c>
      <c r="BT125" s="13">
        <v>1555</v>
      </c>
      <c r="BU125" s="13">
        <v>1621</v>
      </c>
      <c r="BV125" s="13">
        <v>1641</v>
      </c>
      <c r="BW125" s="13">
        <v>734</v>
      </c>
      <c r="BY125" s="13">
        <v>1621</v>
      </c>
      <c r="BZ125" s="13">
        <v>1641</v>
      </c>
      <c r="CA125" s="13">
        <v>734</v>
      </c>
      <c r="CB125" s="13">
        <v>793</v>
      </c>
      <c r="CC125" s="13">
        <v>659</v>
      </c>
      <c r="CD125" s="13">
        <f t="shared" si="7"/>
        <v>585</v>
      </c>
      <c r="CE125" s="13">
        <v>544</v>
      </c>
      <c r="CF125" s="13">
        <v>460</v>
      </c>
      <c r="CG125" s="13">
        <v>557</v>
      </c>
      <c r="CH125" s="13">
        <v>318</v>
      </c>
    </row>
    <row r="126" spans="1:86" x14ac:dyDescent="0.35">
      <c r="A126" s="10" t="s">
        <v>135</v>
      </c>
      <c r="B126" s="13"/>
      <c r="C126" s="13">
        <v>14</v>
      </c>
      <c r="D126" s="13">
        <v>13</v>
      </c>
      <c r="E126" s="13">
        <v>15</v>
      </c>
      <c r="F126" s="13">
        <v>-70</v>
      </c>
      <c r="G126" s="23">
        <v>35</v>
      </c>
      <c r="H126" s="13">
        <v>-7</v>
      </c>
      <c r="I126" s="13">
        <v>-18</v>
      </c>
      <c r="J126" s="13">
        <v>-85</v>
      </c>
      <c r="K126" s="23">
        <v>-41</v>
      </c>
      <c r="L126" s="13">
        <v>34</v>
      </c>
      <c r="M126" s="13">
        <v>-61</v>
      </c>
      <c r="N126" s="13">
        <v>-85</v>
      </c>
      <c r="O126" s="23">
        <v>-152</v>
      </c>
      <c r="P126" s="13">
        <v>34</v>
      </c>
      <c r="Q126" s="13">
        <v>-35</v>
      </c>
      <c r="R126" s="13">
        <v>39</v>
      </c>
      <c r="S126" s="23">
        <v>-64</v>
      </c>
      <c r="T126" s="13">
        <v>158</v>
      </c>
      <c r="U126" s="13">
        <v>79</v>
      </c>
      <c r="V126" s="13">
        <v>-39</v>
      </c>
      <c r="W126" s="23">
        <v>13</v>
      </c>
      <c r="X126" s="13">
        <v>28</v>
      </c>
      <c r="Y126" s="13">
        <v>61</v>
      </c>
      <c r="Z126" s="13">
        <v>156</v>
      </c>
      <c r="AA126" s="23">
        <v>27</v>
      </c>
      <c r="AB126" s="13">
        <v>165</v>
      </c>
      <c r="AC126" s="13">
        <v>33</v>
      </c>
      <c r="AD126" s="13">
        <v>14</v>
      </c>
      <c r="AE126" s="23">
        <v>-1</v>
      </c>
      <c r="AF126" s="13">
        <v>-12</v>
      </c>
      <c r="AG126" s="13">
        <v>-18</v>
      </c>
      <c r="AH126" s="13">
        <v>51</v>
      </c>
      <c r="AI126" s="23">
        <v>10</v>
      </c>
      <c r="AJ126" s="13">
        <v>-6</v>
      </c>
      <c r="AK126" s="13">
        <v>32</v>
      </c>
      <c r="AL126" s="13">
        <v>37</v>
      </c>
      <c r="AM126" s="23">
        <v>28</v>
      </c>
      <c r="AN126" s="13">
        <v>30</v>
      </c>
      <c r="AO126" s="13">
        <v>31</v>
      </c>
      <c r="AP126" s="13">
        <v>30</v>
      </c>
      <c r="AQ126" s="23">
        <v>35</v>
      </c>
      <c r="AR126" s="13">
        <v>32</v>
      </c>
      <c r="AS126" s="13">
        <v>26</v>
      </c>
      <c r="AT126" s="13">
        <v>43</v>
      </c>
      <c r="AU126" s="13">
        <v>111</v>
      </c>
      <c r="AV126" s="13">
        <v>106</v>
      </c>
      <c r="AW126" s="13">
        <v>109</v>
      </c>
      <c r="AX126" s="13">
        <f>AX189-AW189</f>
        <v>99</v>
      </c>
      <c r="AY126" s="13">
        <v>106</v>
      </c>
      <c r="AZ126" s="13">
        <v>90</v>
      </c>
      <c r="BA126" s="13">
        <v>75</v>
      </c>
      <c r="BB126" s="13">
        <f t="shared" si="8"/>
        <v>81</v>
      </c>
      <c r="BC126" s="13">
        <v>92</v>
      </c>
      <c r="BD126" s="13">
        <f>BD189-BC126</f>
        <v>56</v>
      </c>
      <c r="BE126" s="13">
        <f t="shared" si="9"/>
        <v>53</v>
      </c>
      <c r="BF126" s="13">
        <f t="shared" si="10"/>
        <v>54</v>
      </c>
      <c r="BG126" s="13">
        <v>54</v>
      </c>
      <c r="BI126" s="13">
        <v>81</v>
      </c>
      <c r="BJ126" s="13">
        <v>92</v>
      </c>
      <c r="BK126" s="13">
        <v>56</v>
      </c>
      <c r="BL126" s="13">
        <v>53</v>
      </c>
      <c r="BM126" s="13">
        <v>54</v>
      </c>
      <c r="BN126" s="13">
        <v>54</v>
      </c>
      <c r="BO126" s="13">
        <v>13</v>
      </c>
      <c r="BQ126" s="13">
        <v>92</v>
      </c>
      <c r="BR126" s="13">
        <v>56</v>
      </c>
      <c r="BS126" s="13">
        <v>53</v>
      </c>
      <c r="BT126" s="13">
        <v>54</v>
      </c>
      <c r="BU126" s="13">
        <v>54</v>
      </c>
      <c r="BV126" s="13">
        <v>13</v>
      </c>
      <c r="BW126" s="13">
        <v>-252</v>
      </c>
      <c r="BY126" s="13">
        <v>54</v>
      </c>
      <c r="BZ126" s="13">
        <v>13</v>
      </c>
      <c r="CA126" s="13">
        <v>-252</v>
      </c>
      <c r="CB126" s="13">
        <v>-110</v>
      </c>
      <c r="CC126" s="13">
        <v>-131</v>
      </c>
      <c r="CD126" s="13">
        <f t="shared" si="7"/>
        <v>-87</v>
      </c>
      <c r="CE126" s="13">
        <v>412</v>
      </c>
      <c r="CF126" s="13">
        <v>-170</v>
      </c>
      <c r="CG126" s="13">
        <v>-180</v>
      </c>
      <c r="CH126" s="13">
        <v>-302</v>
      </c>
    </row>
    <row r="127" spans="1:86" x14ac:dyDescent="0.35">
      <c r="A127" s="10" t="s">
        <v>62</v>
      </c>
      <c r="B127" s="13"/>
      <c r="C127" s="13"/>
      <c r="D127" s="13">
        <v>10</v>
      </c>
      <c r="E127" s="13">
        <v>0</v>
      </c>
      <c r="F127" s="13">
        <v>-20</v>
      </c>
      <c r="G127" s="23">
        <v>-9</v>
      </c>
      <c r="H127" s="13">
        <v>777</v>
      </c>
      <c r="I127" s="13">
        <v>0</v>
      </c>
      <c r="J127" s="13">
        <v>-803</v>
      </c>
      <c r="K127" s="23">
        <v>-2</v>
      </c>
      <c r="L127" s="13">
        <v>193</v>
      </c>
      <c r="M127" s="13">
        <v>-68</v>
      </c>
      <c r="N127" s="13">
        <v>-302</v>
      </c>
      <c r="O127" s="23">
        <v>4</v>
      </c>
      <c r="P127" s="13">
        <v>-13</v>
      </c>
      <c r="Q127" s="13">
        <v>-14</v>
      </c>
      <c r="R127" s="13">
        <v>-55</v>
      </c>
      <c r="S127" s="23"/>
      <c r="T127" s="13">
        <v>-68</v>
      </c>
      <c r="U127" s="13">
        <v>68</v>
      </c>
      <c r="V127" s="13">
        <v>-3002</v>
      </c>
      <c r="W127" s="23">
        <v>33</v>
      </c>
      <c r="X127" s="13">
        <v>-30</v>
      </c>
      <c r="Y127" s="13">
        <v>36</v>
      </c>
      <c r="Z127" s="13">
        <v>334</v>
      </c>
      <c r="AA127" s="23">
        <v>299</v>
      </c>
      <c r="AB127" s="13">
        <v>317</v>
      </c>
      <c r="AC127" s="13">
        <v>-6924</v>
      </c>
      <c r="AD127" s="13">
        <v>45</v>
      </c>
      <c r="AE127" s="23">
        <v>-21</v>
      </c>
      <c r="AF127" s="13">
        <v>-14</v>
      </c>
      <c r="AG127" s="13">
        <v>13</v>
      </c>
      <c r="AH127" s="13">
        <v>-127</v>
      </c>
      <c r="AI127" s="23">
        <v>-632</v>
      </c>
      <c r="AJ127" s="13">
        <v>-64</v>
      </c>
      <c r="AK127" s="13">
        <v>-97</v>
      </c>
      <c r="AL127" s="13">
        <v>61</v>
      </c>
      <c r="AM127" s="23">
        <v>-96</v>
      </c>
      <c r="AN127" s="13">
        <v>19</v>
      </c>
      <c r="AO127" s="13">
        <v>-161</v>
      </c>
      <c r="AP127" s="13">
        <v>-68</v>
      </c>
      <c r="AQ127" s="23">
        <v>51</v>
      </c>
      <c r="AR127" s="13">
        <v>5</v>
      </c>
      <c r="AS127" s="13">
        <v>-24</v>
      </c>
      <c r="AT127" s="13">
        <v>-47</v>
      </c>
      <c r="AU127" s="13">
        <v>82</v>
      </c>
      <c r="AV127" s="13">
        <v>-136</v>
      </c>
      <c r="AW127" s="13">
        <v>152</v>
      </c>
      <c r="AX127" s="13">
        <f>AX190-AW190</f>
        <v>-220</v>
      </c>
      <c r="AY127" s="13">
        <v>566</v>
      </c>
      <c r="AZ127" s="13">
        <v>-481</v>
      </c>
      <c r="BA127" s="13">
        <v>46</v>
      </c>
      <c r="BB127" s="13">
        <f t="shared" si="8"/>
        <v>11</v>
      </c>
      <c r="BC127" s="13">
        <v>197</v>
      </c>
      <c r="BD127" s="13">
        <f>BD190-BC127</f>
        <v>-62</v>
      </c>
      <c r="BE127" s="13">
        <f t="shared" si="9"/>
        <v>75</v>
      </c>
      <c r="BF127" s="13">
        <f t="shared" si="10"/>
        <v>30</v>
      </c>
      <c r="BG127" s="13">
        <v>143</v>
      </c>
      <c r="BI127" s="13">
        <v>11</v>
      </c>
      <c r="BJ127" s="13">
        <v>197</v>
      </c>
      <c r="BK127" s="13">
        <v>-62</v>
      </c>
      <c r="BL127" s="13">
        <v>75</v>
      </c>
      <c r="BM127" s="13">
        <v>30</v>
      </c>
      <c r="BN127" s="13">
        <v>143</v>
      </c>
      <c r="BO127" s="13">
        <v>105</v>
      </c>
      <c r="BQ127" s="13">
        <v>197</v>
      </c>
      <c r="BR127" s="13">
        <v>-62</v>
      </c>
      <c r="BS127" s="13">
        <v>75</v>
      </c>
      <c r="BT127" s="13">
        <v>30</v>
      </c>
      <c r="BU127" s="13">
        <v>143</v>
      </c>
      <c r="BV127" s="13">
        <v>105</v>
      </c>
      <c r="BW127" s="13">
        <v>-5</v>
      </c>
      <c r="BY127" s="13">
        <v>143</v>
      </c>
      <c r="BZ127" s="13">
        <v>105</v>
      </c>
      <c r="CA127" s="13">
        <v>-5</v>
      </c>
      <c r="CB127" s="13">
        <v>-38</v>
      </c>
      <c r="CC127" s="13">
        <v>120</v>
      </c>
      <c r="CD127" s="13">
        <f t="shared" si="7"/>
        <v>96</v>
      </c>
      <c r="CE127" s="13">
        <v>79</v>
      </c>
      <c r="CF127" s="13">
        <v>526</v>
      </c>
      <c r="CG127" s="13">
        <v>240</v>
      </c>
      <c r="CH127" s="13">
        <v>239</v>
      </c>
    </row>
    <row r="128" spans="1:86" x14ac:dyDescent="0.35">
      <c r="A128" s="10" t="s">
        <v>125</v>
      </c>
      <c r="B128" s="13"/>
      <c r="C128" s="13"/>
      <c r="D128" s="13"/>
      <c r="E128" s="13"/>
      <c r="F128" s="13"/>
      <c r="G128" s="23"/>
      <c r="H128" s="13"/>
      <c r="I128" s="13"/>
      <c r="J128" s="13"/>
      <c r="K128" s="23"/>
      <c r="L128" s="13"/>
      <c r="M128" s="13"/>
      <c r="N128" s="13"/>
      <c r="O128" s="23"/>
      <c r="P128" s="13"/>
      <c r="Q128" s="13"/>
      <c r="R128" s="13"/>
      <c r="S128" s="23"/>
      <c r="T128" s="13"/>
      <c r="U128" s="13"/>
      <c r="V128" s="13"/>
      <c r="W128" s="23"/>
      <c r="X128" s="13"/>
      <c r="Y128" s="13"/>
      <c r="Z128" s="13"/>
      <c r="AA128" s="23"/>
      <c r="AB128" s="13"/>
      <c r="AC128" s="13"/>
      <c r="AD128" s="13"/>
      <c r="AE128" s="23"/>
      <c r="AF128" s="13"/>
      <c r="AG128" s="13"/>
      <c r="AH128" s="13"/>
      <c r="AI128" s="23"/>
      <c r="AJ128" s="13"/>
      <c r="AK128" s="13"/>
      <c r="AL128" s="13"/>
      <c r="AM128" s="23"/>
      <c r="AN128" s="13"/>
      <c r="AO128" s="13"/>
      <c r="AP128" s="13"/>
      <c r="AQ128" s="2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>
        <f t="shared" si="8"/>
        <v>272</v>
      </c>
      <c r="BC128" s="13">
        <v>219</v>
      </c>
      <c r="BD128" s="13">
        <f>BD191-BC128</f>
        <v>-176</v>
      </c>
      <c r="BE128" s="13">
        <f t="shared" si="9"/>
        <v>116</v>
      </c>
      <c r="BF128" s="13">
        <f t="shared" si="10"/>
        <v>-25</v>
      </c>
      <c r="BG128" s="13">
        <v>57</v>
      </c>
      <c r="BI128" s="13">
        <v>272</v>
      </c>
      <c r="BJ128" s="13">
        <v>219</v>
      </c>
      <c r="BK128" s="13">
        <v>-176</v>
      </c>
      <c r="BL128" s="13">
        <v>116</v>
      </c>
      <c r="BM128" s="13">
        <v>-25</v>
      </c>
      <c r="BN128" s="13">
        <v>57</v>
      </c>
      <c r="BO128" s="13">
        <v>11</v>
      </c>
      <c r="BQ128" s="13">
        <v>219</v>
      </c>
      <c r="BR128" s="13">
        <v>-176</v>
      </c>
      <c r="BS128" s="13">
        <v>116</v>
      </c>
      <c r="BT128" s="13">
        <v>-25</v>
      </c>
      <c r="BU128" s="13">
        <v>57</v>
      </c>
      <c r="BV128" s="13">
        <v>11</v>
      </c>
      <c r="BW128" s="13">
        <v>50</v>
      </c>
      <c r="BY128" s="13">
        <v>57</v>
      </c>
      <c r="BZ128" s="13">
        <v>11</v>
      </c>
      <c r="CA128" s="13">
        <v>50</v>
      </c>
      <c r="CB128" s="13">
        <v>-54</v>
      </c>
      <c r="CC128" s="13">
        <v>41</v>
      </c>
      <c r="CD128" s="13">
        <f t="shared" si="7"/>
        <v>-30</v>
      </c>
      <c r="CE128" s="13">
        <v>-27</v>
      </c>
      <c r="CF128" s="13">
        <v>-248</v>
      </c>
      <c r="CG128" s="13">
        <v>-35</v>
      </c>
      <c r="CH128" s="13">
        <v>39</v>
      </c>
    </row>
    <row r="129" spans="1:86" x14ac:dyDescent="0.35">
      <c r="A129" s="10" t="s">
        <v>179</v>
      </c>
      <c r="B129" s="13"/>
      <c r="C129" s="13"/>
      <c r="D129" s="13"/>
      <c r="E129" s="13"/>
      <c r="F129" s="13"/>
      <c r="G129" s="23"/>
      <c r="H129" s="13"/>
      <c r="I129" s="13"/>
      <c r="J129" s="13"/>
      <c r="K129" s="23"/>
      <c r="L129" s="13"/>
      <c r="M129" s="13"/>
      <c r="N129" s="13"/>
      <c r="O129" s="23"/>
      <c r="P129" s="13"/>
      <c r="Q129" s="13"/>
      <c r="R129" s="13"/>
      <c r="S129" s="23"/>
      <c r="T129" s="13"/>
      <c r="U129" s="13"/>
      <c r="V129" s="13"/>
      <c r="W129" s="23"/>
      <c r="X129" s="13"/>
      <c r="Y129" s="13"/>
      <c r="Z129" s="13"/>
      <c r="AA129" s="23"/>
      <c r="AB129" s="13"/>
      <c r="AC129" s="13"/>
      <c r="AD129" s="13"/>
      <c r="AE129" s="23"/>
      <c r="AF129" s="13"/>
      <c r="AG129" s="13"/>
      <c r="AH129" s="13"/>
      <c r="AI129" s="23"/>
      <c r="AJ129" s="13"/>
      <c r="AK129" s="13"/>
      <c r="AL129" s="13"/>
      <c r="AM129" s="23"/>
      <c r="AN129" s="13"/>
      <c r="AO129" s="13"/>
      <c r="AP129" s="13"/>
      <c r="AQ129" s="2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I129" s="13"/>
      <c r="BJ129" s="13"/>
      <c r="BK129" s="13"/>
      <c r="BL129" s="13"/>
      <c r="BM129" s="13"/>
      <c r="BN129" s="13"/>
      <c r="BO129" s="13"/>
      <c r="BQ129" s="13"/>
      <c r="BR129" s="13"/>
      <c r="BS129" s="13"/>
      <c r="BT129" s="13"/>
      <c r="BU129" s="13"/>
      <c r="BV129" s="13"/>
      <c r="BW129" s="13"/>
      <c r="BY129" s="13"/>
      <c r="BZ129" s="13"/>
      <c r="CA129" s="13"/>
      <c r="CB129" s="13"/>
      <c r="CC129" s="13"/>
      <c r="CD129" s="13"/>
      <c r="CE129" s="13"/>
      <c r="CF129" s="13">
        <v>-9891</v>
      </c>
      <c r="CG129" s="13"/>
      <c r="CH129" s="13"/>
    </row>
    <row r="130" spans="1:86" x14ac:dyDescent="0.35">
      <c r="A130" s="10" t="s">
        <v>173</v>
      </c>
      <c r="B130" s="13"/>
      <c r="C130" s="13"/>
      <c r="D130" s="13"/>
      <c r="E130" s="13"/>
      <c r="F130" s="13"/>
      <c r="G130" s="23"/>
      <c r="H130" s="13"/>
      <c r="I130" s="13"/>
      <c r="J130" s="13"/>
      <c r="K130" s="23"/>
      <c r="L130" s="13"/>
      <c r="M130" s="13"/>
      <c r="N130" s="13"/>
      <c r="O130" s="23"/>
      <c r="P130" s="13"/>
      <c r="Q130" s="13"/>
      <c r="R130" s="13"/>
      <c r="S130" s="23"/>
      <c r="T130" s="13"/>
      <c r="U130" s="13"/>
      <c r="V130" s="13"/>
      <c r="W130" s="23"/>
      <c r="X130" s="13"/>
      <c r="Y130" s="13"/>
      <c r="Z130" s="13"/>
      <c r="AA130" s="23"/>
      <c r="AB130" s="13"/>
      <c r="AC130" s="13"/>
      <c r="AD130" s="13"/>
      <c r="AE130" s="23"/>
      <c r="AF130" s="13"/>
      <c r="AG130" s="13"/>
      <c r="AH130" s="13"/>
      <c r="AI130" s="23"/>
      <c r="AJ130" s="13"/>
      <c r="AK130" s="13"/>
      <c r="AL130" s="13"/>
      <c r="AM130" s="23"/>
      <c r="AN130" s="13"/>
      <c r="AO130" s="13"/>
      <c r="AP130" s="13"/>
      <c r="AQ130" s="2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I130" s="13"/>
      <c r="BJ130" s="13"/>
      <c r="BK130" s="13"/>
      <c r="BL130" s="13"/>
      <c r="BM130" s="13"/>
      <c r="BN130" s="13"/>
      <c r="BO130" s="13"/>
      <c r="BQ130" s="13"/>
      <c r="BR130" s="13"/>
      <c r="BS130" s="13"/>
      <c r="BT130" s="13"/>
      <c r="BU130" s="13"/>
      <c r="BV130" s="13"/>
      <c r="BW130" s="13"/>
      <c r="BY130" s="13"/>
      <c r="BZ130" s="13"/>
      <c r="CA130" s="13"/>
      <c r="CB130" s="13"/>
      <c r="CC130" s="13"/>
      <c r="CD130" s="13"/>
      <c r="CE130" s="13">
        <v>-10267</v>
      </c>
      <c r="CF130" s="13">
        <v>10267</v>
      </c>
      <c r="CG130" s="13"/>
      <c r="CH130" s="13"/>
    </row>
    <row r="131" spans="1:86" x14ac:dyDescent="0.35">
      <c r="A131" s="10" t="s">
        <v>161</v>
      </c>
      <c r="B131" s="13"/>
      <c r="C131" s="13"/>
      <c r="D131" s="13"/>
      <c r="E131" s="13"/>
      <c r="F131" s="13"/>
      <c r="G131" s="23"/>
      <c r="H131" s="13"/>
      <c r="I131" s="13"/>
      <c r="J131" s="13"/>
      <c r="K131" s="23"/>
      <c r="L131" s="13"/>
      <c r="M131" s="13"/>
      <c r="N131" s="13"/>
      <c r="O131" s="23"/>
      <c r="P131" s="13"/>
      <c r="Q131" s="13"/>
      <c r="R131" s="13"/>
      <c r="S131" s="23"/>
      <c r="T131" s="13"/>
      <c r="U131" s="13"/>
      <c r="V131" s="13"/>
      <c r="W131" s="23"/>
      <c r="X131" s="13"/>
      <c r="Y131" s="13"/>
      <c r="Z131" s="13"/>
      <c r="AA131" s="23"/>
      <c r="AB131" s="13"/>
      <c r="AC131" s="13"/>
      <c r="AD131" s="13"/>
      <c r="AE131" s="23"/>
      <c r="AF131" s="13"/>
      <c r="AG131" s="13"/>
      <c r="AH131" s="13"/>
      <c r="AI131" s="23"/>
      <c r="AJ131" s="13"/>
      <c r="AK131" s="13"/>
      <c r="AL131" s="13"/>
      <c r="AM131" s="23"/>
      <c r="AN131" s="13"/>
      <c r="AO131" s="13"/>
      <c r="AP131" s="13"/>
      <c r="AQ131" s="2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I131" s="13"/>
      <c r="BJ131" s="13"/>
      <c r="BK131" s="13"/>
      <c r="BL131" s="13"/>
      <c r="BM131" s="13"/>
      <c r="BN131" s="13"/>
      <c r="BO131" s="13">
        <v>-21342</v>
      </c>
      <c r="BQ131" s="13"/>
      <c r="BR131" s="13"/>
      <c r="BS131" s="13">
        <v>0</v>
      </c>
      <c r="BT131" s="13"/>
      <c r="BU131" s="13"/>
      <c r="BV131" s="13">
        <v>-21342</v>
      </c>
      <c r="BW131" s="13">
        <v>-562</v>
      </c>
      <c r="BY131" s="13"/>
      <c r="BZ131" s="13">
        <v>-21342</v>
      </c>
      <c r="CA131" s="13">
        <v>-562</v>
      </c>
      <c r="CB131" s="13">
        <v>508</v>
      </c>
      <c r="CC131" s="13">
        <v>0</v>
      </c>
      <c r="CD131" s="13">
        <f t="shared" ref="CD131:CD144" si="11">CD194-CC194</f>
        <v>0</v>
      </c>
      <c r="CE131" s="13">
        <v>0</v>
      </c>
      <c r="CF131" s="13">
        <v>0</v>
      </c>
      <c r="CG131" s="13"/>
      <c r="CH131" s="13"/>
    </row>
    <row r="132" spans="1:86" x14ac:dyDescent="0.35">
      <c r="A132" s="10" t="s">
        <v>63</v>
      </c>
      <c r="B132" s="13"/>
      <c r="C132" s="13"/>
      <c r="D132" s="13">
        <v>0</v>
      </c>
      <c r="E132" s="13">
        <v>0</v>
      </c>
      <c r="F132" s="13">
        <v>0</v>
      </c>
      <c r="G132" s="23"/>
      <c r="H132" s="13">
        <v>0</v>
      </c>
      <c r="I132" s="13">
        <v>0</v>
      </c>
      <c r="J132" s="13">
        <v>0</v>
      </c>
      <c r="K132" s="23"/>
      <c r="L132" s="13">
        <v>0</v>
      </c>
      <c r="M132" s="13">
        <v>0</v>
      </c>
      <c r="N132" s="13">
        <v>0</v>
      </c>
      <c r="O132" s="23"/>
      <c r="P132" s="13">
        <v>0</v>
      </c>
      <c r="Q132" s="13">
        <v>206</v>
      </c>
      <c r="R132" s="13">
        <v>-206</v>
      </c>
      <c r="S132" s="23"/>
      <c r="T132" s="13">
        <v>0</v>
      </c>
      <c r="U132" s="13">
        <v>0</v>
      </c>
      <c r="V132" s="13">
        <v>0</v>
      </c>
      <c r="W132" s="23"/>
      <c r="X132" s="13">
        <v>0</v>
      </c>
      <c r="Y132" s="13">
        <v>0</v>
      </c>
      <c r="Z132" s="13">
        <v>0</v>
      </c>
      <c r="AA132" s="23"/>
      <c r="AB132" s="13">
        <v>0</v>
      </c>
      <c r="AC132" s="13">
        <v>0</v>
      </c>
      <c r="AD132" s="13">
        <v>0</v>
      </c>
      <c r="AE132" s="23"/>
      <c r="AF132" s="13">
        <v>0</v>
      </c>
      <c r="AG132" s="13">
        <v>0</v>
      </c>
      <c r="AH132" s="13">
        <v>0</v>
      </c>
      <c r="AI132" s="23"/>
      <c r="AJ132" s="13"/>
      <c r="AK132" s="13"/>
      <c r="AL132" s="13"/>
      <c r="AM132" s="23"/>
      <c r="AN132" s="13">
        <v>0</v>
      </c>
      <c r="AO132" s="13"/>
      <c r="AP132" s="13">
        <v>0</v>
      </c>
      <c r="AQ132" s="23"/>
      <c r="AR132" s="13"/>
      <c r="AS132" s="13">
        <v>0</v>
      </c>
      <c r="AT132" s="13">
        <v>0</v>
      </c>
      <c r="AU132" s="13"/>
      <c r="AV132" s="13"/>
      <c r="AW132" s="13">
        <v>0</v>
      </c>
      <c r="AX132" s="13">
        <f>AX195-AW195</f>
        <v>0</v>
      </c>
      <c r="AY132" s="13">
        <v>0</v>
      </c>
      <c r="AZ132" s="13">
        <v>411</v>
      </c>
      <c r="BA132" s="13">
        <v>90</v>
      </c>
      <c r="BB132" s="13">
        <f t="shared" ref="BB132:BB144" si="12">BB195-BA195</f>
        <v>0</v>
      </c>
      <c r="BC132" s="13"/>
      <c r="BD132" s="13">
        <f>BD195-BC132</f>
        <v>0</v>
      </c>
      <c r="BE132" s="13">
        <f t="shared" ref="BE132:BF144" si="13">BE195-BD195</f>
        <v>0</v>
      </c>
      <c r="BF132" s="13">
        <f t="shared" si="13"/>
        <v>0</v>
      </c>
      <c r="BG132" s="13">
        <v>0</v>
      </c>
      <c r="BI132" s="13">
        <v>0</v>
      </c>
      <c r="BJ132" s="13">
        <v>0</v>
      </c>
      <c r="BK132" s="13">
        <v>0</v>
      </c>
      <c r="BL132" s="13">
        <v>0</v>
      </c>
      <c r="BM132" s="13">
        <v>0</v>
      </c>
      <c r="BN132" s="13">
        <v>0</v>
      </c>
      <c r="BO132" s="13">
        <v>0</v>
      </c>
      <c r="BQ132" s="13">
        <v>0</v>
      </c>
      <c r="BR132" s="13">
        <v>0</v>
      </c>
      <c r="BS132" s="13">
        <v>0</v>
      </c>
      <c r="BT132" s="13">
        <v>0</v>
      </c>
      <c r="BU132" s="13">
        <v>0</v>
      </c>
      <c r="BV132" s="13">
        <v>0</v>
      </c>
      <c r="BW132" s="13">
        <v>0</v>
      </c>
      <c r="BY132" s="13">
        <v>0</v>
      </c>
      <c r="BZ132" s="13">
        <v>0</v>
      </c>
      <c r="CA132" s="13">
        <v>0</v>
      </c>
      <c r="CB132" s="13">
        <v>0</v>
      </c>
      <c r="CC132" s="13">
        <v>0</v>
      </c>
      <c r="CD132" s="13">
        <f t="shared" si="11"/>
        <v>0</v>
      </c>
      <c r="CE132" s="13">
        <v>0</v>
      </c>
      <c r="CF132" s="13">
        <v>0</v>
      </c>
      <c r="CG132" s="13"/>
      <c r="CH132" s="13"/>
    </row>
    <row r="133" spans="1:86" x14ac:dyDescent="0.35">
      <c r="A133" s="10" t="s">
        <v>64</v>
      </c>
      <c r="B133" s="13"/>
      <c r="C133" s="13"/>
      <c r="D133" s="13">
        <v>0</v>
      </c>
      <c r="E133" s="13">
        <v>0</v>
      </c>
      <c r="F133" s="13">
        <v>0</v>
      </c>
      <c r="G133" s="23"/>
      <c r="H133" s="13">
        <v>0</v>
      </c>
      <c r="I133" s="13">
        <v>0</v>
      </c>
      <c r="J133" s="13">
        <v>0</v>
      </c>
      <c r="K133" s="23"/>
      <c r="L133" s="13">
        <v>0</v>
      </c>
      <c r="M133" s="13">
        <v>0</v>
      </c>
      <c r="N133" s="13">
        <v>0</v>
      </c>
      <c r="O133" s="23"/>
      <c r="P133" s="13">
        <v>0</v>
      </c>
      <c r="Q133" s="13">
        <v>0</v>
      </c>
      <c r="R133" s="13">
        <v>0</v>
      </c>
      <c r="S133" s="23"/>
      <c r="T133" s="13">
        <v>0</v>
      </c>
      <c r="U133" s="13">
        <v>0</v>
      </c>
      <c r="V133" s="13">
        <v>0</v>
      </c>
      <c r="W133" s="23"/>
      <c r="X133" s="13">
        <v>0</v>
      </c>
      <c r="Y133" s="13">
        <v>0</v>
      </c>
      <c r="Z133" s="13">
        <v>572</v>
      </c>
      <c r="AA133" s="23"/>
      <c r="AB133" s="13">
        <v>0</v>
      </c>
      <c r="AC133" s="13">
        <v>0</v>
      </c>
      <c r="AD133" s="13">
        <v>1527</v>
      </c>
      <c r="AE133" s="23"/>
      <c r="AF133" s="13">
        <v>0</v>
      </c>
      <c r="AG133" s="13">
        <v>0</v>
      </c>
      <c r="AH133" s="13">
        <v>0</v>
      </c>
      <c r="AI133" s="23"/>
      <c r="AJ133" s="13"/>
      <c r="AK133" s="13"/>
      <c r="AL133" s="13"/>
      <c r="AM133" s="23"/>
      <c r="AN133" s="13">
        <v>0</v>
      </c>
      <c r="AO133" s="13"/>
      <c r="AP133" s="13">
        <v>0</v>
      </c>
      <c r="AQ133" s="23"/>
      <c r="AR133" s="13"/>
      <c r="AS133" s="13">
        <v>0</v>
      </c>
      <c r="AT133" s="13">
        <v>0</v>
      </c>
      <c r="AU133" s="13"/>
      <c r="AV133" s="13"/>
      <c r="AW133" s="13">
        <v>0</v>
      </c>
      <c r="AX133" s="13">
        <f t="shared" ref="AX133:AX138" si="14">AX196-AW196</f>
        <v>299</v>
      </c>
      <c r="AY133" s="13">
        <v>0</v>
      </c>
      <c r="AZ133" s="13"/>
      <c r="BA133" s="13"/>
      <c r="BB133" s="13">
        <f t="shared" si="12"/>
        <v>143</v>
      </c>
      <c r="BC133" s="13"/>
      <c r="BD133" s="13">
        <f>BD196-BC133</f>
        <v>0</v>
      </c>
      <c r="BE133" s="13">
        <f t="shared" si="13"/>
        <v>0</v>
      </c>
      <c r="BF133" s="13">
        <f t="shared" si="13"/>
        <v>0</v>
      </c>
      <c r="BG133" s="13">
        <v>0</v>
      </c>
      <c r="BI133" s="13">
        <v>143</v>
      </c>
      <c r="BJ133" s="13">
        <v>0</v>
      </c>
      <c r="BK133" s="13">
        <v>0</v>
      </c>
      <c r="BL133" s="13">
        <v>0</v>
      </c>
      <c r="BM133" s="13">
        <v>0</v>
      </c>
      <c r="BN133" s="13">
        <v>0</v>
      </c>
      <c r="BO133" s="13">
        <v>0</v>
      </c>
      <c r="BQ133" s="13">
        <v>0</v>
      </c>
      <c r="BR133" s="13">
        <v>0</v>
      </c>
      <c r="BS133" s="13">
        <v>0</v>
      </c>
      <c r="BT133" s="13">
        <v>0</v>
      </c>
      <c r="BU133" s="13">
        <v>0</v>
      </c>
      <c r="BV133" s="13">
        <v>0</v>
      </c>
      <c r="BW133" s="13">
        <v>0</v>
      </c>
      <c r="BY133" s="13">
        <v>0</v>
      </c>
      <c r="BZ133" s="13">
        <v>0</v>
      </c>
      <c r="CA133" s="13">
        <v>0</v>
      </c>
      <c r="CB133" s="13">
        <v>0</v>
      </c>
      <c r="CC133" s="13">
        <v>0</v>
      </c>
      <c r="CD133" s="13">
        <f t="shared" si="11"/>
        <v>0</v>
      </c>
      <c r="CE133" s="13">
        <v>0</v>
      </c>
      <c r="CF133" s="13">
        <v>0</v>
      </c>
      <c r="CG133" s="13"/>
      <c r="CH133" s="13"/>
    </row>
    <row r="134" spans="1:86" x14ac:dyDescent="0.35">
      <c r="A134" s="10" t="s">
        <v>65</v>
      </c>
      <c r="B134" s="13"/>
      <c r="C134" s="13">
        <v>-2</v>
      </c>
      <c r="D134" s="13">
        <v>-30</v>
      </c>
      <c r="E134" s="13">
        <v>-97</v>
      </c>
      <c r="F134" s="13">
        <v>-34</v>
      </c>
      <c r="G134" s="23">
        <v>-226</v>
      </c>
      <c r="H134" s="13">
        <v>-140</v>
      </c>
      <c r="I134" s="13">
        <v>87</v>
      </c>
      <c r="J134" s="13">
        <v>-368</v>
      </c>
      <c r="K134" s="23">
        <v>22</v>
      </c>
      <c r="L134" s="13">
        <v>441</v>
      </c>
      <c r="M134" s="13">
        <v>17</v>
      </c>
      <c r="N134" s="13">
        <v>466</v>
      </c>
      <c r="O134" s="23"/>
      <c r="P134" s="13">
        <v>-111</v>
      </c>
      <c r="Q134" s="13">
        <v>1</v>
      </c>
      <c r="R134" s="13">
        <v>111</v>
      </c>
      <c r="S134" s="23"/>
      <c r="T134" s="13">
        <v>0</v>
      </c>
      <c r="U134" s="13">
        <v>1</v>
      </c>
      <c r="V134" s="13">
        <v>-21</v>
      </c>
      <c r="W134" s="23">
        <v>-4</v>
      </c>
      <c r="X134" s="13">
        <v>27</v>
      </c>
      <c r="Y134" s="13">
        <v>-21</v>
      </c>
      <c r="Z134" s="13">
        <v>-2</v>
      </c>
      <c r="AA134" s="23"/>
      <c r="AB134" s="13">
        <v>0</v>
      </c>
      <c r="AC134" s="13">
        <v>5</v>
      </c>
      <c r="AD134" s="13">
        <v>0</v>
      </c>
      <c r="AE134" s="23"/>
      <c r="AF134" s="13">
        <v>0</v>
      </c>
      <c r="AG134" s="13">
        <v>0</v>
      </c>
      <c r="AH134" s="13">
        <v>0</v>
      </c>
      <c r="AI134" s="23"/>
      <c r="AJ134" s="13"/>
      <c r="AK134" s="13"/>
      <c r="AL134" s="13"/>
      <c r="AM134" s="23"/>
      <c r="AN134" s="13">
        <v>0</v>
      </c>
      <c r="AO134" s="13"/>
      <c r="AP134" s="13">
        <v>0</v>
      </c>
      <c r="AQ134" s="23"/>
      <c r="AR134" s="13"/>
      <c r="AS134" s="13">
        <v>0</v>
      </c>
      <c r="AT134" s="13">
        <v>0</v>
      </c>
      <c r="AU134" s="13"/>
      <c r="AV134" s="13"/>
      <c r="AW134" s="13">
        <v>0</v>
      </c>
      <c r="AX134" s="13">
        <f t="shared" si="14"/>
        <v>0</v>
      </c>
      <c r="AY134" s="13">
        <v>0</v>
      </c>
      <c r="AZ134" s="13"/>
      <c r="BA134" s="13"/>
      <c r="BB134" s="13">
        <f t="shared" si="12"/>
        <v>0</v>
      </c>
      <c r="BC134" s="13"/>
      <c r="BD134" s="13">
        <f>BD197-BC134</f>
        <v>0</v>
      </c>
      <c r="BE134" s="13">
        <f t="shared" si="13"/>
        <v>0</v>
      </c>
      <c r="BF134" s="13">
        <f t="shared" si="13"/>
        <v>0</v>
      </c>
      <c r="BG134" s="13">
        <v>0</v>
      </c>
      <c r="BI134" s="13">
        <v>0</v>
      </c>
      <c r="BJ134" s="13">
        <v>0</v>
      </c>
      <c r="BK134" s="13">
        <v>0</v>
      </c>
      <c r="BL134" s="13">
        <v>0</v>
      </c>
      <c r="BM134" s="13">
        <v>0</v>
      </c>
      <c r="BN134" s="13">
        <v>0</v>
      </c>
      <c r="BO134" s="13">
        <v>0</v>
      </c>
      <c r="BQ134" s="13">
        <v>0</v>
      </c>
      <c r="BR134" s="13">
        <v>0</v>
      </c>
      <c r="BS134" s="13">
        <v>0</v>
      </c>
      <c r="BT134" s="13">
        <v>0</v>
      </c>
      <c r="BU134" s="13">
        <v>0</v>
      </c>
      <c r="BV134" s="13">
        <v>0</v>
      </c>
      <c r="BW134" s="13">
        <v>0</v>
      </c>
      <c r="BY134" s="13">
        <v>0</v>
      </c>
      <c r="BZ134" s="13">
        <v>0</v>
      </c>
      <c r="CA134" s="13">
        <v>0</v>
      </c>
      <c r="CB134" s="13">
        <v>0</v>
      </c>
      <c r="CC134" s="13">
        <v>0</v>
      </c>
      <c r="CD134" s="13">
        <f t="shared" si="11"/>
        <v>0</v>
      </c>
      <c r="CE134" s="13">
        <v>0</v>
      </c>
      <c r="CF134" s="13">
        <v>0</v>
      </c>
      <c r="CG134" s="13"/>
      <c r="CH134" s="13"/>
    </row>
    <row r="135" spans="1:86" x14ac:dyDescent="0.35">
      <c r="A135" s="10" t="s">
        <v>66</v>
      </c>
      <c r="B135" s="13"/>
      <c r="C135" s="14">
        <v>1890</v>
      </c>
      <c r="D135" s="14">
        <v>-1465</v>
      </c>
      <c r="E135" s="14">
        <v>-517</v>
      </c>
      <c r="F135" s="14">
        <v>-4638</v>
      </c>
      <c r="G135" s="24">
        <v>2754</v>
      </c>
      <c r="H135" s="14">
        <v>-298</v>
      </c>
      <c r="I135" s="14">
        <v>-299</v>
      </c>
      <c r="J135" s="14">
        <v>-5859</v>
      </c>
      <c r="K135" s="24">
        <v>3209</v>
      </c>
      <c r="L135" s="14">
        <v>-686</v>
      </c>
      <c r="M135" s="14">
        <v>-3636</v>
      </c>
      <c r="N135" s="14">
        <v>-5</v>
      </c>
      <c r="O135" s="24">
        <v>2954</v>
      </c>
      <c r="P135" s="14">
        <v>-433</v>
      </c>
      <c r="Q135" s="14">
        <v>-1288</v>
      </c>
      <c r="R135" s="14">
        <v>-4118</v>
      </c>
      <c r="S135" s="24">
        <v>4138</v>
      </c>
      <c r="T135" s="14">
        <v>-1292</v>
      </c>
      <c r="U135" s="14">
        <v>1422</v>
      </c>
      <c r="V135" s="14">
        <v>-6413</v>
      </c>
      <c r="W135" s="24">
        <v>7893</v>
      </c>
      <c r="X135" s="14">
        <v>-2206</v>
      </c>
      <c r="Y135" s="14">
        <v>-3418</v>
      </c>
      <c r="Z135" s="14">
        <v>-941</v>
      </c>
      <c r="AA135" s="24">
        <v>2847</v>
      </c>
      <c r="AB135" s="14">
        <v>218</v>
      </c>
      <c r="AC135" s="14">
        <v>-1095</v>
      </c>
      <c r="AD135" s="14">
        <v>-6844</v>
      </c>
      <c r="AE135" s="24">
        <v>4949</v>
      </c>
      <c r="AF135" s="14">
        <v>-2956</v>
      </c>
      <c r="AG135" s="14">
        <v>-3024</v>
      </c>
      <c r="AH135" s="14">
        <v>114</v>
      </c>
      <c r="AI135" s="24">
        <v>6798</v>
      </c>
      <c r="AJ135" s="14">
        <v>-2985</v>
      </c>
      <c r="AK135" s="14">
        <v>-5147</v>
      </c>
      <c r="AL135" s="14">
        <v>1072</v>
      </c>
      <c r="AM135" s="24">
        <v>229</v>
      </c>
      <c r="AN135" s="14">
        <v>-124</v>
      </c>
      <c r="AO135" s="14">
        <v>-6505</v>
      </c>
      <c r="AP135" s="14">
        <v>-1670</v>
      </c>
      <c r="AQ135" s="24">
        <v>7167</v>
      </c>
      <c r="AR135" s="14">
        <v>-858</v>
      </c>
      <c r="AS135" s="14">
        <v>-2010</v>
      </c>
      <c r="AT135" s="14">
        <v>-1182</v>
      </c>
      <c r="AU135" s="14">
        <v>4288</v>
      </c>
      <c r="AV135" s="14">
        <v>623</v>
      </c>
      <c r="AW135" s="14">
        <v>-1348</v>
      </c>
      <c r="AX135" s="14">
        <f t="shared" si="14"/>
        <v>-323</v>
      </c>
      <c r="AY135" s="14">
        <v>1262</v>
      </c>
      <c r="AZ135" s="14">
        <v>4257</v>
      </c>
      <c r="BA135" s="14">
        <v>-3364</v>
      </c>
      <c r="BB135" s="14">
        <f t="shared" si="12"/>
        <v>-2474</v>
      </c>
      <c r="BC135" s="14">
        <v>-294</v>
      </c>
      <c r="BD135" s="14">
        <f>BD198-BC135</f>
        <v>1850</v>
      </c>
      <c r="BE135" s="14">
        <f t="shared" si="13"/>
        <v>3021</v>
      </c>
      <c r="BF135" s="14">
        <f t="shared" si="13"/>
        <v>-4571</v>
      </c>
      <c r="BG135" s="14">
        <v>-5640</v>
      </c>
      <c r="BI135" s="14">
        <v>-2474</v>
      </c>
      <c r="BJ135" s="14">
        <v>-294</v>
      </c>
      <c r="BK135" s="14">
        <v>1850</v>
      </c>
      <c r="BL135" s="14">
        <v>3021</v>
      </c>
      <c r="BM135" s="14">
        <v>-4571</v>
      </c>
      <c r="BN135" s="14">
        <v>-5640</v>
      </c>
      <c r="BO135" s="14">
        <v>3541</v>
      </c>
      <c r="BQ135" s="14">
        <v>-294</v>
      </c>
      <c r="BR135" s="14">
        <v>1850</v>
      </c>
      <c r="BS135" s="14">
        <v>3021</v>
      </c>
      <c r="BT135" s="14">
        <v>-4571</v>
      </c>
      <c r="BU135" s="14">
        <v>-5640</v>
      </c>
      <c r="BV135" s="14">
        <v>3541</v>
      </c>
      <c r="BW135" s="14">
        <v>-1684</v>
      </c>
      <c r="BY135" s="14">
        <v>-5640</v>
      </c>
      <c r="BZ135" s="14">
        <v>3541</v>
      </c>
      <c r="CA135" s="14">
        <v>-1684</v>
      </c>
      <c r="CB135" s="14">
        <v>-1335</v>
      </c>
      <c r="CC135" s="14">
        <v>-3799</v>
      </c>
      <c r="CD135" s="14">
        <f t="shared" si="11"/>
        <v>1294</v>
      </c>
      <c r="CE135" s="14">
        <v>-7495</v>
      </c>
      <c r="CF135" s="14">
        <v>6316</v>
      </c>
      <c r="CG135" s="14">
        <v>-2777</v>
      </c>
      <c r="CH135" s="14">
        <v>-1777</v>
      </c>
    </row>
    <row r="136" spans="1:86" x14ac:dyDescent="0.35">
      <c r="A136" s="10" t="s">
        <v>67</v>
      </c>
      <c r="B136" s="13"/>
      <c r="C136" s="13"/>
      <c r="D136" s="13">
        <v>0</v>
      </c>
      <c r="E136" s="13">
        <v>0</v>
      </c>
      <c r="F136" s="13">
        <v>0</v>
      </c>
      <c r="G136" s="23"/>
      <c r="H136" s="13">
        <v>0</v>
      </c>
      <c r="I136" s="13">
        <v>0</v>
      </c>
      <c r="J136" s="13">
        <v>0</v>
      </c>
      <c r="K136" s="23"/>
      <c r="L136" s="13">
        <v>0</v>
      </c>
      <c r="M136" s="13">
        <v>0</v>
      </c>
      <c r="N136" s="13">
        <v>0</v>
      </c>
      <c r="O136" s="23"/>
      <c r="P136" s="13">
        <v>0</v>
      </c>
      <c r="Q136" s="13">
        <v>0</v>
      </c>
      <c r="R136" s="13">
        <v>0</v>
      </c>
      <c r="S136" s="23"/>
      <c r="T136" s="13">
        <v>0</v>
      </c>
      <c r="U136" s="13">
        <v>0</v>
      </c>
      <c r="V136" s="13">
        <v>0</v>
      </c>
      <c r="W136" s="23"/>
      <c r="X136" s="13">
        <v>0</v>
      </c>
      <c r="Y136" s="13">
        <v>0</v>
      </c>
      <c r="Z136" s="13">
        <v>886</v>
      </c>
      <c r="AA136" s="23"/>
      <c r="AB136" s="13">
        <v>-286</v>
      </c>
      <c r="AC136" s="13">
        <v>26</v>
      </c>
      <c r="AD136" s="13">
        <v>-11</v>
      </c>
      <c r="AE136" s="23">
        <v>-88</v>
      </c>
      <c r="AF136" s="13">
        <v>99</v>
      </c>
      <c r="AG136" s="13">
        <v>7</v>
      </c>
      <c r="AH136" s="13">
        <v>-21</v>
      </c>
      <c r="AI136" s="23">
        <v>-242</v>
      </c>
      <c r="AJ136" s="13">
        <v>70</v>
      </c>
      <c r="AK136" s="13">
        <v>104</v>
      </c>
      <c r="AL136" s="13">
        <v>-13</v>
      </c>
      <c r="AM136" s="23">
        <v>-10</v>
      </c>
      <c r="AN136" s="13">
        <v>38</v>
      </c>
      <c r="AO136" s="13">
        <v>-57</v>
      </c>
      <c r="AP136" s="13">
        <v>74</v>
      </c>
      <c r="AQ136" s="23">
        <v>-148</v>
      </c>
      <c r="AR136" s="13">
        <v>81</v>
      </c>
      <c r="AS136" s="13">
        <v>5</v>
      </c>
      <c r="AT136" s="13">
        <v>-152</v>
      </c>
      <c r="AU136" s="13">
        <v>-283</v>
      </c>
      <c r="AV136" s="13">
        <v>394</v>
      </c>
      <c r="AW136" s="13">
        <v>-11</v>
      </c>
      <c r="AX136" s="13">
        <f t="shared" si="14"/>
        <v>-267</v>
      </c>
      <c r="AY136" s="13">
        <v>254</v>
      </c>
      <c r="AZ136" s="13">
        <v>39</v>
      </c>
      <c r="BA136" s="13">
        <v>50</v>
      </c>
      <c r="BB136" s="13">
        <f t="shared" si="12"/>
        <v>-33</v>
      </c>
      <c r="BC136" s="13">
        <v>2</v>
      </c>
      <c r="BD136" s="13">
        <f>BD199-BC136</f>
        <v>-22</v>
      </c>
      <c r="BE136" s="13">
        <f t="shared" si="13"/>
        <v>-67</v>
      </c>
      <c r="BF136" s="13">
        <f t="shared" si="13"/>
        <v>24</v>
      </c>
      <c r="BG136" s="13">
        <v>-316</v>
      </c>
      <c r="BI136" s="13">
        <v>-33</v>
      </c>
      <c r="BJ136" s="13">
        <v>2</v>
      </c>
      <c r="BK136" s="13">
        <v>-22</v>
      </c>
      <c r="BL136" s="13">
        <v>-67</v>
      </c>
      <c r="BM136" s="13">
        <v>24</v>
      </c>
      <c r="BN136" s="13">
        <v>-316</v>
      </c>
      <c r="BO136" s="13">
        <v>180</v>
      </c>
      <c r="BQ136" s="13">
        <v>2</v>
      </c>
      <c r="BR136" s="13">
        <v>-22</v>
      </c>
      <c r="BS136" s="13">
        <v>-67</v>
      </c>
      <c r="BT136" s="13">
        <v>24</v>
      </c>
      <c r="BU136" s="13">
        <v>-316</v>
      </c>
      <c r="BV136" s="13">
        <v>180</v>
      </c>
      <c r="BW136" s="13">
        <v>63</v>
      </c>
      <c r="BY136" s="13">
        <v>-316</v>
      </c>
      <c r="BZ136" s="13">
        <v>180</v>
      </c>
      <c r="CA136" s="13">
        <v>63</v>
      </c>
      <c r="CB136" s="13">
        <v>105</v>
      </c>
      <c r="CC136" s="13">
        <v>-256</v>
      </c>
      <c r="CD136" s="13">
        <f t="shared" si="11"/>
        <v>134</v>
      </c>
      <c r="CE136" s="13">
        <v>76</v>
      </c>
      <c r="CF136" s="13">
        <v>136</v>
      </c>
      <c r="CG136" s="13">
        <v>56</v>
      </c>
      <c r="CH136" s="13">
        <v>38</v>
      </c>
    </row>
    <row r="137" spans="1:86" x14ac:dyDescent="0.35">
      <c r="A137" s="10" t="s">
        <v>68</v>
      </c>
      <c r="B137" s="13"/>
      <c r="C137" s="13">
        <v>-33</v>
      </c>
      <c r="D137" s="13">
        <v>-431</v>
      </c>
      <c r="E137" s="13">
        <v>-1808</v>
      </c>
      <c r="F137" s="13">
        <v>903</v>
      </c>
      <c r="G137" s="23">
        <v>-986</v>
      </c>
      <c r="H137" s="13">
        <v>303</v>
      </c>
      <c r="I137" s="13">
        <v>-86</v>
      </c>
      <c r="J137" s="13">
        <v>1491</v>
      </c>
      <c r="K137" s="23">
        <v>-190</v>
      </c>
      <c r="L137" s="13">
        <v>-507</v>
      </c>
      <c r="M137" s="13">
        <v>-202</v>
      </c>
      <c r="N137" s="13">
        <v>853</v>
      </c>
      <c r="O137" s="23">
        <v>-2211</v>
      </c>
      <c r="P137" s="13">
        <v>-460</v>
      </c>
      <c r="Q137" s="13">
        <v>271</v>
      </c>
      <c r="R137" s="13">
        <v>1674</v>
      </c>
      <c r="S137" s="23">
        <v>-1091</v>
      </c>
      <c r="T137" s="13">
        <v>842</v>
      </c>
      <c r="U137" s="13">
        <v>-58</v>
      </c>
      <c r="V137" s="13">
        <v>-1033</v>
      </c>
      <c r="W137" s="23">
        <v>-1402</v>
      </c>
      <c r="X137" s="13">
        <v>-279</v>
      </c>
      <c r="Y137" s="13">
        <v>132</v>
      </c>
      <c r="Z137" s="13">
        <v>2667</v>
      </c>
      <c r="AA137" s="23">
        <v>-287</v>
      </c>
      <c r="AB137" s="13">
        <v>3</v>
      </c>
      <c r="AC137" s="13">
        <v>1134</v>
      </c>
      <c r="AD137" s="13">
        <v>2363</v>
      </c>
      <c r="AE137" s="23">
        <v>-1881</v>
      </c>
      <c r="AF137" s="13">
        <v>-656</v>
      </c>
      <c r="AG137" s="13">
        <v>955</v>
      </c>
      <c r="AH137" s="13">
        <v>1716</v>
      </c>
      <c r="AI137" s="23">
        <v>-264</v>
      </c>
      <c r="AJ137" s="13">
        <v>293</v>
      </c>
      <c r="AK137" s="13">
        <v>34</v>
      </c>
      <c r="AL137" s="13">
        <v>127</v>
      </c>
      <c r="AM137" s="23">
        <v>-605</v>
      </c>
      <c r="AN137" s="13">
        <v>224</v>
      </c>
      <c r="AO137" s="13">
        <v>-606</v>
      </c>
      <c r="AP137" s="13">
        <v>1579</v>
      </c>
      <c r="AQ137" s="23">
        <v>-594</v>
      </c>
      <c r="AR137" s="13">
        <v>-1708</v>
      </c>
      <c r="AS137" s="13">
        <v>193</v>
      </c>
      <c r="AT137" s="13">
        <v>75</v>
      </c>
      <c r="AU137" s="13">
        <v>-492</v>
      </c>
      <c r="AV137" s="13">
        <v>-473</v>
      </c>
      <c r="AW137" s="13">
        <v>171</v>
      </c>
      <c r="AX137" s="13">
        <f t="shared" si="14"/>
        <v>882</v>
      </c>
      <c r="AY137" s="13">
        <v>-513</v>
      </c>
      <c r="AZ137" s="13">
        <v>1468</v>
      </c>
      <c r="BA137" s="13">
        <v>-684</v>
      </c>
      <c r="BB137" s="13">
        <f t="shared" si="12"/>
        <v>2778</v>
      </c>
      <c r="BC137" s="13">
        <v>-2189</v>
      </c>
      <c r="BD137" s="13">
        <f>BD200-BC137</f>
        <v>-1045</v>
      </c>
      <c r="BE137" s="13">
        <f t="shared" si="13"/>
        <v>-1193</v>
      </c>
      <c r="BF137" s="13">
        <f t="shared" si="13"/>
        <v>977</v>
      </c>
      <c r="BG137" s="13">
        <v>14</v>
      </c>
      <c r="BI137" s="13">
        <v>2778</v>
      </c>
      <c r="BJ137" s="13">
        <v>-2189</v>
      </c>
      <c r="BK137" s="13">
        <v>-1045</v>
      </c>
      <c r="BL137" s="13">
        <v>-1193</v>
      </c>
      <c r="BM137" s="13">
        <v>977</v>
      </c>
      <c r="BN137" s="13">
        <v>14</v>
      </c>
      <c r="BO137" s="13">
        <v>-341</v>
      </c>
      <c r="BQ137" s="13">
        <v>-2189</v>
      </c>
      <c r="BR137" s="13">
        <v>-1045</v>
      </c>
      <c r="BS137" s="13">
        <v>-1193</v>
      </c>
      <c r="BT137" s="13">
        <v>977</v>
      </c>
      <c r="BU137" s="13">
        <v>14</v>
      </c>
      <c r="BV137" s="13">
        <v>-341</v>
      </c>
      <c r="BW137" s="13">
        <v>-279</v>
      </c>
      <c r="BY137" s="13">
        <v>14</v>
      </c>
      <c r="BZ137" s="13">
        <v>-341</v>
      </c>
      <c r="CA137" s="13">
        <v>-279</v>
      </c>
      <c r="CB137" s="13">
        <v>888</v>
      </c>
      <c r="CC137" s="13">
        <v>-1063</v>
      </c>
      <c r="CD137" s="13">
        <f t="shared" si="11"/>
        <v>-849</v>
      </c>
      <c r="CE137" s="13">
        <v>111</v>
      </c>
      <c r="CF137" s="13">
        <v>655</v>
      </c>
      <c r="CG137" s="13">
        <v>-118</v>
      </c>
      <c r="CH137" s="13">
        <v>-227</v>
      </c>
    </row>
    <row r="138" spans="1:86" x14ac:dyDescent="0.35">
      <c r="A138" s="10" t="s">
        <v>104</v>
      </c>
      <c r="B138" s="13"/>
      <c r="C138" s="13"/>
      <c r="D138" s="13"/>
      <c r="E138" s="13"/>
      <c r="F138" s="13"/>
      <c r="G138" s="23"/>
      <c r="H138" s="13"/>
      <c r="I138" s="13"/>
      <c r="J138" s="13"/>
      <c r="K138" s="23"/>
      <c r="L138" s="13"/>
      <c r="M138" s="13"/>
      <c r="N138" s="13"/>
      <c r="O138" s="23"/>
      <c r="P138" s="13"/>
      <c r="Q138" s="13"/>
      <c r="R138" s="13"/>
      <c r="S138" s="23"/>
      <c r="T138" s="13"/>
      <c r="U138" s="13"/>
      <c r="V138" s="13"/>
      <c r="W138" s="23"/>
      <c r="X138" s="13"/>
      <c r="Y138" s="13"/>
      <c r="Z138" s="13"/>
      <c r="AA138" s="23"/>
      <c r="AB138" s="13"/>
      <c r="AC138" s="13"/>
      <c r="AD138" s="13"/>
      <c r="AE138" s="23"/>
      <c r="AF138" s="13"/>
      <c r="AG138" s="13"/>
      <c r="AH138" s="13"/>
      <c r="AI138" s="23"/>
      <c r="AJ138" s="13"/>
      <c r="AK138" s="13"/>
      <c r="AL138" s="13">
        <v>377</v>
      </c>
      <c r="AM138" s="23">
        <v>237</v>
      </c>
      <c r="AN138" s="13">
        <v>23</v>
      </c>
      <c r="AO138" s="13">
        <v>-18</v>
      </c>
      <c r="AP138" s="13">
        <v>492</v>
      </c>
      <c r="AQ138" s="23">
        <v>-84</v>
      </c>
      <c r="AR138" s="13">
        <v>519</v>
      </c>
      <c r="AS138" s="13">
        <v>-1109</v>
      </c>
      <c r="AT138" s="13">
        <v>308</v>
      </c>
      <c r="AU138" s="13">
        <v>78</v>
      </c>
      <c r="AV138" s="13">
        <v>-381</v>
      </c>
      <c r="AW138" s="13">
        <v>-274</v>
      </c>
      <c r="AX138" s="13">
        <f t="shared" si="14"/>
        <v>25</v>
      </c>
      <c r="AY138" s="13">
        <v>-40</v>
      </c>
      <c r="AZ138" s="13">
        <v>30</v>
      </c>
      <c r="BA138" s="13">
        <v>366</v>
      </c>
      <c r="BB138" s="13">
        <f t="shared" si="12"/>
        <v>-409</v>
      </c>
      <c r="BC138" s="13">
        <v>273</v>
      </c>
      <c r="BD138" s="13">
        <f>BD201-BC138</f>
        <v>35</v>
      </c>
      <c r="BE138" s="13">
        <f t="shared" si="13"/>
        <v>-21</v>
      </c>
      <c r="BF138" s="13">
        <f t="shared" si="13"/>
        <v>733</v>
      </c>
      <c r="BG138" s="13">
        <v>-582</v>
      </c>
      <c r="BI138" s="13">
        <v>-409</v>
      </c>
      <c r="BJ138" s="13">
        <v>273</v>
      </c>
      <c r="BK138" s="13">
        <v>35</v>
      </c>
      <c r="BL138" s="13">
        <v>-21</v>
      </c>
      <c r="BM138" s="13">
        <v>733</v>
      </c>
      <c r="BN138" s="13">
        <v>-582</v>
      </c>
      <c r="BO138" s="13">
        <v>-495</v>
      </c>
      <c r="BQ138" s="13">
        <v>273</v>
      </c>
      <c r="BR138" s="13">
        <v>35</v>
      </c>
      <c r="BS138" s="13">
        <v>-21</v>
      </c>
      <c r="BT138" s="13">
        <v>733</v>
      </c>
      <c r="BU138" s="13">
        <v>-582</v>
      </c>
      <c r="BV138" s="13">
        <v>-495</v>
      </c>
      <c r="BW138" s="13">
        <v>-41</v>
      </c>
      <c r="BY138" s="13">
        <v>-582</v>
      </c>
      <c r="BZ138" s="13">
        <v>-495</v>
      </c>
      <c r="CA138" s="13">
        <v>-41</v>
      </c>
      <c r="CB138" s="13">
        <v>-29</v>
      </c>
      <c r="CC138" s="13">
        <v>2</v>
      </c>
      <c r="CD138" s="13">
        <f t="shared" si="11"/>
        <v>-15</v>
      </c>
      <c r="CE138" s="13">
        <v>0</v>
      </c>
      <c r="CF138" s="13">
        <v>0</v>
      </c>
      <c r="CG138" s="13"/>
      <c r="CH138" s="13"/>
    </row>
    <row r="139" spans="1:86" x14ac:dyDescent="0.35">
      <c r="A139" s="10" t="s">
        <v>129</v>
      </c>
      <c r="B139" s="13"/>
      <c r="C139" s="13"/>
      <c r="D139" s="13"/>
      <c r="E139" s="13"/>
      <c r="F139" s="13"/>
      <c r="G139" s="23"/>
      <c r="H139" s="13"/>
      <c r="I139" s="13"/>
      <c r="J139" s="13"/>
      <c r="K139" s="23"/>
      <c r="L139" s="13"/>
      <c r="M139" s="13"/>
      <c r="N139" s="13"/>
      <c r="O139" s="23"/>
      <c r="P139" s="13"/>
      <c r="Q139" s="13"/>
      <c r="R139" s="13"/>
      <c r="S139" s="23"/>
      <c r="T139" s="13"/>
      <c r="U139" s="13"/>
      <c r="V139" s="13"/>
      <c r="W139" s="23"/>
      <c r="X139" s="13"/>
      <c r="Y139" s="13"/>
      <c r="Z139" s="13"/>
      <c r="AA139" s="23"/>
      <c r="AB139" s="13"/>
      <c r="AC139" s="13"/>
      <c r="AD139" s="13"/>
      <c r="AE139" s="23"/>
      <c r="AF139" s="13"/>
      <c r="AG139" s="13"/>
      <c r="AH139" s="13"/>
      <c r="AI139" s="23"/>
      <c r="AJ139" s="13"/>
      <c r="AK139" s="13"/>
      <c r="AL139" s="13"/>
      <c r="AM139" s="23"/>
      <c r="AN139" s="13"/>
      <c r="AO139" s="13"/>
      <c r="AP139" s="13"/>
      <c r="AQ139" s="2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>
        <f t="shared" si="12"/>
        <v>807</v>
      </c>
      <c r="BC139" s="13">
        <v>294</v>
      </c>
      <c r="BD139" s="13">
        <f>BD202-BC139</f>
        <v>293</v>
      </c>
      <c r="BE139" s="13">
        <f t="shared" si="13"/>
        <v>294</v>
      </c>
      <c r="BF139" s="13">
        <f t="shared" si="13"/>
        <v>294</v>
      </c>
      <c r="BG139" s="13">
        <v>141</v>
      </c>
      <c r="BI139" s="13">
        <v>807</v>
      </c>
      <c r="BJ139" s="13">
        <v>294</v>
      </c>
      <c r="BK139" s="13">
        <v>293</v>
      </c>
      <c r="BL139" s="13">
        <v>294</v>
      </c>
      <c r="BM139" s="13">
        <v>294</v>
      </c>
      <c r="BN139" s="13">
        <v>141</v>
      </c>
      <c r="BO139" s="13">
        <v>141</v>
      </c>
      <c r="BQ139" s="13">
        <v>294</v>
      </c>
      <c r="BR139" s="13">
        <v>293</v>
      </c>
      <c r="BS139" s="13">
        <v>294</v>
      </c>
      <c r="BT139" s="13">
        <v>294</v>
      </c>
      <c r="BU139" s="13">
        <v>141</v>
      </c>
      <c r="BV139" s="13">
        <v>141</v>
      </c>
      <c r="BW139" s="13">
        <v>428</v>
      </c>
      <c r="BY139" s="13">
        <v>141</v>
      </c>
      <c r="BZ139" s="13">
        <v>141</v>
      </c>
      <c r="CA139" s="13">
        <v>428</v>
      </c>
      <c r="CB139" s="13">
        <v>0</v>
      </c>
      <c r="CC139" s="13">
        <v>0</v>
      </c>
      <c r="CD139" s="13">
        <f t="shared" si="11"/>
        <v>0</v>
      </c>
      <c r="CE139" s="13">
        <v>0</v>
      </c>
      <c r="CF139" s="13">
        <v>0</v>
      </c>
      <c r="CG139" s="13"/>
      <c r="CH139" s="13"/>
    </row>
    <row r="140" spans="1:86" x14ac:dyDescent="0.35">
      <c r="A140" s="10" t="s">
        <v>69</v>
      </c>
      <c r="B140" s="13"/>
      <c r="C140" s="14">
        <v>-1635</v>
      </c>
      <c r="D140" s="14">
        <v>-998</v>
      </c>
      <c r="E140" s="14">
        <v>2250</v>
      </c>
      <c r="F140" s="14">
        <v>2024</v>
      </c>
      <c r="G140" s="24">
        <v>-2771</v>
      </c>
      <c r="H140" s="14">
        <v>409</v>
      </c>
      <c r="I140" s="14">
        <v>1420</v>
      </c>
      <c r="J140" s="14">
        <v>4813</v>
      </c>
      <c r="K140" s="24">
        <v>-5771</v>
      </c>
      <c r="L140" s="14">
        <v>2408</v>
      </c>
      <c r="M140" s="14">
        <v>2493</v>
      </c>
      <c r="N140" s="14">
        <v>-616</v>
      </c>
      <c r="O140" s="24">
        <v>-2098</v>
      </c>
      <c r="P140" s="14">
        <v>2148</v>
      </c>
      <c r="Q140" s="14">
        <v>160</v>
      </c>
      <c r="R140" s="14">
        <v>3540</v>
      </c>
      <c r="S140" s="24">
        <v>-3706</v>
      </c>
      <c r="T140" s="14">
        <v>2356</v>
      </c>
      <c r="U140" s="14">
        <v>-2184</v>
      </c>
      <c r="V140" s="14">
        <v>5397</v>
      </c>
      <c r="W140" s="24">
        <v>-6135</v>
      </c>
      <c r="X140" s="14">
        <v>1770</v>
      </c>
      <c r="Y140" s="14">
        <v>2314</v>
      </c>
      <c r="Z140" s="14">
        <v>-923</v>
      </c>
      <c r="AA140" s="24">
        <v>-817</v>
      </c>
      <c r="AB140" s="14">
        <v>1908</v>
      </c>
      <c r="AC140" s="14">
        <v>-1969</v>
      </c>
      <c r="AD140" s="14">
        <v>666</v>
      </c>
      <c r="AE140" s="24">
        <v>-2147</v>
      </c>
      <c r="AF140" s="14">
        <v>1545</v>
      </c>
      <c r="AG140" s="14">
        <v>744</v>
      </c>
      <c r="AH140" s="14">
        <v>1254</v>
      </c>
      <c r="AI140" s="24">
        <v>-4121</v>
      </c>
      <c r="AJ140" s="14">
        <v>2545</v>
      </c>
      <c r="AK140" s="14">
        <v>274</v>
      </c>
      <c r="AL140" s="14">
        <v>2365</v>
      </c>
      <c r="AM140" s="24">
        <v>400</v>
      </c>
      <c r="AN140" s="14">
        <v>-3666</v>
      </c>
      <c r="AO140" s="14">
        <v>2912</v>
      </c>
      <c r="AP140" s="14">
        <v>1692</v>
      </c>
      <c r="AQ140" s="24">
        <v>-3104</v>
      </c>
      <c r="AR140" s="14">
        <v>946</v>
      </c>
      <c r="AS140" s="14">
        <v>853</v>
      </c>
      <c r="AT140" s="14">
        <v>2501</v>
      </c>
      <c r="AU140" s="14">
        <v>-3507</v>
      </c>
      <c r="AV140" s="14">
        <v>373</v>
      </c>
      <c r="AW140" s="14">
        <v>3046</v>
      </c>
      <c r="AX140" s="14">
        <f t="shared" ref="AX140:AX147" si="15">AX203-AW203</f>
        <v>1035</v>
      </c>
      <c r="AY140" s="14">
        <v>-1795</v>
      </c>
      <c r="AZ140" s="14">
        <v>2161</v>
      </c>
      <c r="BA140" s="14">
        <v>1407</v>
      </c>
      <c r="BB140" s="14">
        <f t="shared" si="12"/>
        <v>-1449</v>
      </c>
      <c r="BC140" s="14">
        <v>3274</v>
      </c>
      <c r="BD140" s="14">
        <f>BD203-BC140</f>
        <v>-1634</v>
      </c>
      <c r="BE140" s="14">
        <f t="shared" si="13"/>
        <v>-1988</v>
      </c>
      <c r="BF140" s="14">
        <f t="shared" si="13"/>
        <v>-904</v>
      </c>
      <c r="BG140" s="14">
        <v>-945</v>
      </c>
      <c r="BI140" s="14">
        <v>-1449</v>
      </c>
      <c r="BJ140" s="14">
        <v>3274</v>
      </c>
      <c r="BK140" s="14">
        <v>-1634</v>
      </c>
      <c r="BL140" s="14">
        <v>-1988</v>
      </c>
      <c r="BM140" s="14">
        <v>-904</v>
      </c>
      <c r="BN140" s="14">
        <v>-945</v>
      </c>
      <c r="BO140" s="14">
        <v>1273</v>
      </c>
      <c r="BQ140" s="14">
        <v>3274</v>
      </c>
      <c r="BR140" s="14">
        <v>-1634</v>
      </c>
      <c r="BS140" s="14">
        <v>-1988</v>
      </c>
      <c r="BT140" s="14">
        <v>-904</v>
      </c>
      <c r="BU140" s="14">
        <v>-945</v>
      </c>
      <c r="BV140" s="14">
        <v>1273</v>
      </c>
      <c r="BW140" s="14">
        <v>1257</v>
      </c>
      <c r="BY140" s="14">
        <v>-945</v>
      </c>
      <c r="BZ140" s="14">
        <v>1273</v>
      </c>
      <c r="CA140" s="14">
        <v>1257</v>
      </c>
      <c r="CB140" s="14">
        <v>499</v>
      </c>
      <c r="CC140" s="14">
        <v>-394</v>
      </c>
      <c r="CD140" s="14">
        <f t="shared" si="11"/>
        <v>-1758</v>
      </c>
      <c r="CE140" s="14">
        <v>3632</v>
      </c>
      <c r="CF140" s="14">
        <v>857</v>
      </c>
      <c r="CG140" s="14">
        <v>-1825</v>
      </c>
      <c r="CH140" s="14">
        <v>502</v>
      </c>
    </row>
    <row r="141" spans="1:86" x14ac:dyDescent="0.35">
      <c r="A141" s="10" t="s">
        <v>70</v>
      </c>
      <c r="B141" s="13"/>
      <c r="C141" s="13"/>
      <c r="D141" s="13">
        <v>33</v>
      </c>
      <c r="E141" s="13">
        <v>0</v>
      </c>
      <c r="F141" s="13">
        <v>0</v>
      </c>
      <c r="G141" s="23"/>
      <c r="H141" s="13">
        <v>-20</v>
      </c>
      <c r="I141" s="13">
        <v>20</v>
      </c>
      <c r="J141" s="13">
        <v>17</v>
      </c>
      <c r="K141" s="23"/>
      <c r="L141" s="13">
        <v>0</v>
      </c>
      <c r="M141" s="13">
        <v>0</v>
      </c>
      <c r="N141" s="13">
        <v>7</v>
      </c>
      <c r="O141" s="23"/>
      <c r="P141" s="13">
        <v>60</v>
      </c>
      <c r="Q141" s="13">
        <v>-63</v>
      </c>
      <c r="R141" s="13">
        <v>-243</v>
      </c>
      <c r="S141" s="23"/>
      <c r="T141" s="13">
        <v>-2977</v>
      </c>
      <c r="U141" s="13">
        <v>288</v>
      </c>
      <c r="V141" s="13">
        <v>2182</v>
      </c>
      <c r="W141" s="23">
        <v>167</v>
      </c>
      <c r="X141" s="13">
        <v>20</v>
      </c>
      <c r="Y141" s="13">
        <v>106</v>
      </c>
      <c r="Z141" s="13">
        <v>333</v>
      </c>
      <c r="AA141" s="23">
        <v>-8</v>
      </c>
      <c r="AB141" s="13">
        <v>-58</v>
      </c>
      <c r="AC141" s="13">
        <v>66</v>
      </c>
      <c r="AD141" s="13">
        <v>0</v>
      </c>
      <c r="AE141" s="23"/>
      <c r="AF141" s="13">
        <v>0</v>
      </c>
      <c r="AG141" s="13">
        <v>0</v>
      </c>
      <c r="AH141" s="13">
        <v>0</v>
      </c>
      <c r="AI141" s="23"/>
      <c r="AJ141" s="13"/>
      <c r="AK141" s="13"/>
      <c r="AL141" s="13"/>
      <c r="AM141" s="23"/>
      <c r="AN141" s="13">
        <v>0</v>
      </c>
      <c r="AO141" s="13">
        <v>0</v>
      </c>
      <c r="AP141" s="13">
        <v>0</v>
      </c>
      <c r="AQ141" s="23"/>
      <c r="AR141" s="13">
        <v>0</v>
      </c>
      <c r="AS141" s="13">
        <v>0</v>
      </c>
      <c r="AT141" s="13">
        <v>0</v>
      </c>
      <c r="AU141" s="13"/>
      <c r="AV141" s="13"/>
      <c r="AW141" s="13">
        <v>0</v>
      </c>
      <c r="AX141" s="13">
        <f t="shared" si="15"/>
        <v>0</v>
      </c>
      <c r="AY141" s="13">
        <v>0</v>
      </c>
      <c r="AZ141" s="13">
        <v>0</v>
      </c>
      <c r="BA141" s="13">
        <v>0</v>
      </c>
      <c r="BB141" s="13">
        <f t="shared" si="12"/>
        <v>0</v>
      </c>
      <c r="BC141" s="13"/>
      <c r="BD141" s="13">
        <f>BD204-BC141</f>
        <v>0</v>
      </c>
      <c r="BE141" s="13">
        <f t="shared" si="13"/>
        <v>0</v>
      </c>
      <c r="BF141" s="13">
        <f t="shared" si="13"/>
        <v>0</v>
      </c>
      <c r="BG141" s="13">
        <v>0</v>
      </c>
      <c r="BI141" s="13">
        <v>0</v>
      </c>
      <c r="BJ141" s="13"/>
      <c r="BK141" s="13">
        <v>0</v>
      </c>
      <c r="BL141" s="13">
        <v>0</v>
      </c>
      <c r="BM141" s="13">
        <v>0</v>
      </c>
      <c r="BN141" s="13">
        <v>0</v>
      </c>
      <c r="BO141" s="13">
        <v>0</v>
      </c>
      <c r="BQ141" s="13"/>
      <c r="BR141" s="13">
        <v>0</v>
      </c>
      <c r="BS141" s="13">
        <v>0</v>
      </c>
      <c r="BT141" s="13">
        <v>0</v>
      </c>
      <c r="BU141" s="13">
        <v>0</v>
      </c>
      <c r="BV141" s="13">
        <v>0</v>
      </c>
      <c r="BW141" s="13">
        <v>0</v>
      </c>
      <c r="BY141" s="13">
        <v>0</v>
      </c>
      <c r="BZ141" s="13">
        <v>0</v>
      </c>
      <c r="CA141" s="13">
        <v>0</v>
      </c>
      <c r="CB141" s="13">
        <v>0</v>
      </c>
      <c r="CC141" s="13">
        <v>0</v>
      </c>
      <c r="CD141" s="13">
        <f t="shared" si="11"/>
        <v>0</v>
      </c>
      <c r="CE141" s="13">
        <v>0</v>
      </c>
      <c r="CF141" s="13">
        <v>0</v>
      </c>
      <c r="CG141" s="13"/>
      <c r="CH141" s="13"/>
    </row>
    <row r="142" spans="1:86" x14ac:dyDescent="0.35">
      <c r="A142" s="44" t="s">
        <v>71</v>
      </c>
      <c r="B142" s="15"/>
      <c r="C142" s="15">
        <v>948</v>
      </c>
      <c r="D142" s="15">
        <v>-2267</v>
      </c>
      <c r="E142" s="15">
        <v>-785</v>
      </c>
      <c r="F142" s="15">
        <v>2016</v>
      </c>
      <c r="G142" s="25">
        <v>-1387</v>
      </c>
      <c r="H142" s="15">
        <v>751</v>
      </c>
      <c r="I142" s="15">
        <v>920</v>
      </c>
      <c r="J142" s="15">
        <v>1557</v>
      </c>
      <c r="K142" s="25">
        <v>-2170</v>
      </c>
      <c r="L142" s="15">
        <v>2659</v>
      </c>
      <c r="M142" s="15">
        <v>586</v>
      </c>
      <c r="N142" s="15">
        <v>3193</v>
      </c>
      <c r="O142" s="25">
        <v>468</v>
      </c>
      <c r="P142" s="15">
        <v>2545</v>
      </c>
      <c r="Q142" s="15">
        <v>824</v>
      </c>
      <c r="R142" s="15">
        <v>3744</v>
      </c>
      <c r="S142" s="25">
        <v>-157</v>
      </c>
      <c r="T142" s="15">
        <v>1134</v>
      </c>
      <c r="U142" s="15">
        <v>-611</v>
      </c>
      <c r="V142" s="15">
        <v>-3079</v>
      </c>
      <c r="W142" s="25">
        <v>-157</v>
      </c>
      <c r="X142" s="15">
        <v>-338</v>
      </c>
      <c r="Y142" s="15">
        <v>-52</v>
      </c>
      <c r="Z142" s="15">
        <v>4730</v>
      </c>
      <c r="AA142" s="25">
        <v>2170</v>
      </c>
      <c r="AB142" s="15">
        <v>2787</v>
      </c>
      <c r="AC142" s="15">
        <v>-859</v>
      </c>
      <c r="AD142" s="15">
        <v>-826</v>
      </c>
      <c r="AE142" s="25">
        <v>502</v>
      </c>
      <c r="AF142" s="15">
        <v>-397</v>
      </c>
      <c r="AG142" s="15">
        <v>827</v>
      </c>
      <c r="AH142" s="15">
        <v>5870</v>
      </c>
      <c r="AI142" s="26">
        <v>1401</v>
      </c>
      <c r="AJ142" s="15">
        <v>895</v>
      </c>
      <c r="AK142" s="15">
        <v>-3686</v>
      </c>
      <c r="AL142" s="15">
        <v>7350</v>
      </c>
      <c r="AM142" s="26">
        <v>1643</v>
      </c>
      <c r="AN142" s="15">
        <v>-1699</v>
      </c>
      <c r="AO142" s="15">
        <v>-1493</v>
      </c>
      <c r="AP142" s="15">
        <v>5955</v>
      </c>
      <c r="AQ142" s="26">
        <v>4708</v>
      </c>
      <c r="AR142" s="15">
        <v>713</v>
      </c>
      <c r="AS142" s="15">
        <v>-286</v>
      </c>
      <c r="AT142" s="15">
        <v>4363</v>
      </c>
      <c r="AU142" s="15">
        <v>1662</v>
      </c>
      <c r="AV142" s="15">
        <v>825</v>
      </c>
      <c r="AW142" s="15">
        <v>3175</v>
      </c>
      <c r="AX142" s="15">
        <f t="shared" si="15"/>
        <v>4255</v>
      </c>
      <c r="AY142" s="15">
        <v>2377</v>
      </c>
      <c r="AZ142" s="15">
        <v>11557</v>
      </c>
      <c r="BA142" s="15">
        <v>1882</v>
      </c>
      <c r="BB142" s="15">
        <f t="shared" si="12"/>
        <v>3440</v>
      </c>
      <c r="BC142" s="15">
        <v>4888</v>
      </c>
      <c r="BD142" s="15">
        <f>BD205-BC142</f>
        <v>2486</v>
      </c>
      <c r="BE142" s="15">
        <f t="shared" si="13"/>
        <v>3547</v>
      </c>
      <c r="BF142" s="15">
        <f t="shared" si="13"/>
        <v>-489</v>
      </c>
      <c r="BG142" s="15">
        <v>-4003</v>
      </c>
      <c r="BI142" s="15">
        <v>3440</v>
      </c>
      <c r="BJ142" s="15">
        <v>4888</v>
      </c>
      <c r="BK142" s="15">
        <v>2486</v>
      </c>
      <c r="BL142" s="15">
        <v>3547</v>
      </c>
      <c r="BM142" s="15">
        <v>-489</v>
      </c>
      <c r="BN142" s="15">
        <v>-4003</v>
      </c>
      <c r="BO142" s="15">
        <v>8178</v>
      </c>
      <c r="BQ142" s="15">
        <v>4888</v>
      </c>
      <c r="BR142" s="15">
        <v>2486</v>
      </c>
      <c r="BS142" s="15">
        <v>3547</v>
      </c>
      <c r="BT142" s="15">
        <v>-489</v>
      </c>
      <c r="BU142" s="15">
        <v>-4003</v>
      </c>
      <c r="BV142" s="15">
        <v>8178</v>
      </c>
      <c r="BW142" s="15">
        <v>1235</v>
      </c>
      <c r="BY142" s="15">
        <v>-4003</v>
      </c>
      <c r="BZ142" s="15">
        <v>8178</v>
      </c>
      <c r="CA142" s="15">
        <v>1235</v>
      </c>
      <c r="CB142" s="15">
        <v>3423</v>
      </c>
      <c r="CC142" s="15">
        <v>-2643</v>
      </c>
      <c r="CD142" s="15">
        <f t="shared" si="11"/>
        <v>508</v>
      </c>
      <c r="CE142" s="15">
        <v>-326</v>
      </c>
      <c r="CF142" s="15">
        <v>10508</v>
      </c>
      <c r="CG142" s="15">
        <v>-2439</v>
      </c>
      <c r="CH142" s="15">
        <v>511</v>
      </c>
    </row>
    <row r="143" spans="1:86" x14ac:dyDescent="0.35">
      <c r="A143" s="10" t="s">
        <v>72</v>
      </c>
      <c r="B143" s="13"/>
      <c r="C143" s="13">
        <v>-186</v>
      </c>
      <c r="D143" s="13">
        <v>-248</v>
      </c>
      <c r="E143" s="13">
        <v>112</v>
      </c>
      <c r="F143" s="13">
        <v>-270</v>
      </c>
      <c r="G143" s="23">
        <v>-138</v>
      </c>
      <c r="H143" s="13">
        <v>-651</v>
      </c>
      <c r="I143" s="13">
        <v>-166</v>
      </c>
      <c r="J143" s="13">
        <v>-49</v>
      </c>
      <c r="K143" s="23">
        <v>-105</v>
      </c>
      <c r="L143" s="13">
        <v>-217</v>
      </c>
      <c r="M143" s="13">
        <v>-137</v>
      </c>
      <c r="N143" s="13">
        <v>212</v>
      </c>
      <c r="O143" s="23">
        <v>-614</v>
      </c>
      <c r="P143" s="13">
        <v>2</v>
      </c>
      <c r="Q143" s="13">
        <v>-46</v>
      </c>
      <c r="R143" s="13">
        <v>-224</v>
      </c>
      <c r="S143" s="23">
        <v>-47</v>
      </c>
      <c r="T143" s="13">
        <v>-506</v>
      </c>
      <c r="U143" s="13">
        <v>0</v>
      </c>
      <c r="V143" s="13">
        <v>1</v>
      </c>
      <c r="W143" s="23"/>
      <c r="X143" s="13">
        <v>0</v>
      </c>
      <c r="Y143" s="13">
        <v>0</v>
      </c>
      <c r="Z143" s="13">
        <v>0</v>
      </c>
      <c r="AA143" s="23"/>
      <c r="AB143" s="13">
        <v>-120</v>
      </c>
      <c r="AC143" s="13">
        <v>120</v>
      </c>
      <c r="AD143" s="13">
        <v>-1017</v>
      </c>
      <c r="AE143" s="23">
        <v>-512</v>
      </c>
      <c r="AF143" s="13">
        <v>0</v>
      </c>
      <c r="AG143" s="13">
        <v>0</v>
      </c>
      <c r="AH143" s="13">
        <v>0</v>
      </c>
      <c r="AI143" s="23">
        <v>-98</v>
      </c>
      <c r="AJ143" s="13"/>
      <c r="AK143" s="13"/>
      <c r="AL143" s="13">
        <v>-5</v>
      </c>
      <c r="AM143" s="23">
        <v>-119</v>
      </c>
      <c r="AN143" s="13">
        <v>-28</v>
      </c>
      <c r="AO143" s="13">
        <v>-20</v>
      </c>
      <c r="AP143" s="13">
        <v>-192</v>
      </c>
      <c r="AQ143" s="23">
        <v>-180</v>
      </c>
      <c r="AR143" s="13">
        <v>-661</v>
      </c>
      <c r="AS143" s="13">
        <v>-25</v>
      </c>
      <c r="AT143" s="13">
        <v>0</v>
      </c>
      <c r="AU143" s="13">
        <v>-399</v>
      </c>
      <c r="AV143" s="13">
        <v>-98</v>
      </c>
      <c r="AW143" s="13">
        <v>-103</v>
      </c>
      <c r="AX143" s="13">
        <f t="shared" si="15"/>
        <v>-315</v>
      </c>
      <c r="AY143" s="13">
        <v>-356</v>
      </c>
      <c r="AZ143" s="13">
        <v>-530</v>
      </c>
      <c r="BA143" s="13">
        <v>-296</v>
      </c>
      <c r="BB143" s="13">
        <f t="shared" si="12"/>
        <v>-931</v>
      </c>
      <c r="BC143" s="13">
        <v>-490</v>
      </c>
      <c r="BD143" s="13">
        <f>BD206-BC143</f>
        <v>-121</v>
      </c>
      <c r="BE143" s="13">
        <f t="shared" si="13"/>
        <v>-336</v>
      </c>
      <c r="BF143" s="13">
        <f t="shared" si="13"/>
        <v>33</v>
      </c>
      <c r="BG143" s="13">
        <v>-211</v>
      </c>
      <c r="BI143" s="13">
        <v>-931</v>
      </c>
      <c r="BJ143" s="13">
        <v>-490</v>
      </c>
      <c r="BK143" s="13">
        <v>-121</v>
      </c>
      <c r="BL143" s="13">
        <v>-336</v>
      </c>
      <c r="BM143" s="13">
        <v>33</v>
      </c>
      <c r="BN143" s="13">
        <v>-211</v>
      </c>
      <c r="BO143" s="13">
        <v>-388</v>
      </c>
      <c r="BQ143" s="13">
        <v>-490</v>
      </c>
      <c r="BR143" s="13">
        <v>-121</v>
      </c>
      <c r="BS143" s="13">
        <v>-336</v>
      </c>
      <c r="BT143" s="13">
        <v>33</v>
      </c>
      <c r="BU143" s="13">
        <v>-211</v>
      </c>
      <c r="BV143" s="13">
        <v>-388</v>
      </c>
      <c r="BW143" s="13">
        <v>-2594</v>
      </c>
      <c r="BY143" s="13">
        <v>-211</v>
      </c>
      <c r="BZ143" s="13">
        <v>-388</v>
      </c>
      <c r="CA143" s="13">
        <v>-2594</v>
      </c>
      <c r="CB143" s="13">
        <v>-261</v>
      </c>
      <c r="CC143" s="13">
        <v>-802</v>
      </c>
      <c r="CD143" s="13">
        <f t="shared" si="11"/>
        <v>-187</v>
      </c>
      <c r="CE143" s="13">
        <v>-42</v>
      </c>
      <c r="CF143" s="13">
        <v>-1866</v>
      </c>
      <c r="CG143" s="13">
        <v>-132</v>
      </c>
      <c r="CH143" s="13">
        <v>2386</v>
      </c>
    </row>
    <row r="144" spans="1:86" x14ac:dyDescent="0.35">
      <c r="A144" s="6" t="s">
        <v>73</v>
      </c>
      <c r="B144" s="7"/>
      <c r="C144" s="12">
        <v>762</v>
      </c>
      <c r="D144" s="12">
        <v>-2515</v>
      </c>
      <c r="E144" s="12">
        <v>-673</v>
      </c>
      <c r="F144" s="12">
        <v>1746</v>
      </c>
      <c r="G144" s="22">
        <v>-1525</v>
      </c>
      <c r="H144" s="12">
        <v>100</v>
      </c>
      <c r="I144" s="12">
        <v>754</v>
      </c>
      <c r="J144" s="12">
        <v>1508</v>
      </c>
      <c r="K144" s="22">
        <v>-2275</v>
      </c>
      <c r="L144" s="12">
        <v>2442</v>
      </c>
      <c r="M144" s="12">
        <v>449</v>
      </c>
      <c r="N144" s="12">
        <v>3405</v>
      </c>
      <c r="O144" s="22">
        <v>-146</v>
      </c>
      <c r="P144" s="12">
        <v>2547</v>
      </c>
      <c r="Q144" s="12">
        <v>778</v>
      </c>
      <c r="R144" s="12">
        <v>3520</v>
      </c>
      <c r="S144" s="22">
        <v>-204</v>
      </c>
      <c r="T144" s="12">
        <v>628</v>
      </c>
      <c r="U144" s="12">
        <v>-611</v>
      </c>
      <c r="V144" s="12">
        <v>-3078</v>
      </c>
      <c r="W144" s="22">
        <v>-157</v>
      </c>
      <c r="X144" s="12">
        <v>-338</v>
      </c>
      <c r="Y144" s="12">
        <v>-52</v>
      </c>
      <c r="Z144" s="12">
        <v>4730</v>
      </c>
      <c r="AA144" s="22">
        <v>2170</v>
      </c>
      <c r="AB144" s="12">
        <v>2667</v>
      </c>
      <c r="AC144" s="12">
        <v>-739</v>
      </c>
      <c r="AD144" s="12">
        <v>-1843</v>
      </c>
      <c r="AE144" s="22">
        <v>-10</v>
      </c>
      <c r="AF144" s="12">
        <v>-397</v>
      </c>
      <c r="AG144" s="12">
        <v>827</v>
      </c>
      <c r="AH144" s="12">
        <v>5870</v>
      </c>
      <c r="AI144" s="22">
        <v>1303</v>
      </c>
      <c r="AJ144" s="12">
        <v>895</v>
      </c>
      <c r="AK144" s="12">
        <v>-3686</v>
      </c>
      <c r="AL144" s="12">
        <v>7345</v>
      </c>
      <c r="AM144" s="22">
        <v>1524</v>
      </c>
      <c r="AN144" s="12">
        <v>-1727</v>
      </c>
      <c r="AO144" s="12">
        <v>-1513</v>
      </c>
      <c r="AP144" s="12">
        <v>5763</v>
      </c>
      <c r="AQ144" s="22">
        <v>4528</v>
      </c>
      <c r="AR144" s="12">
        <v>52</v>
      </c>
      <c r="AS144" s="12">
        <v>-311</v>
      </c>
      <c r="AT144" s="12">
        <v>4363</v>
      </c>
      <c r="AU144" s="12">
        <v>1263</v>
      </c>
      <c r="AV144" s="12">
        <v>727</v>
      </c>
      <c r="AW144" s="12">
        <v>3072</v>
      </c>
      <c r="AX144" s="12">
        <f t="shared" si="15"/>
        <v>3940</v>
      </c>
      <c r="AY144" s="12">
        <v>2021</v>
      </c>
      <c r="AZ144" s="12">
        <v>11027</v>
      </c>
      <c r="BA144" s="12">
        <v>1586</v>
      </c>
      <c r="BB144" s="12">
        <f t="shared" si="12"/>
        <v>2509</v>
      </c>
      <c r="BC144" s="12">
        <v>4398</v>
      </c>
      <c r="BD144" s="12">
        <f>BD207-BC144</f>
        <v>2365</v>
      </c>
      <c r="BE144" s="12">
        <f t="shared" si="13"/>
        <v>3211</v>
      </c>
      <c r="BF144" s="12">
        <f t="shared" si="13"/>
        <v>-456</v>
      </c>
      <c r="BG144" s="12">
        <v>-4214</v>
      </c>
      <c r="BI144" s="12">
        <v>2509</v>
      </c>
      <c r="BJ144" s="12">
        <v>4398</v>
      </c>
      <c r="BK144" s="12">
        <v>2365</v>
      </c>
      <c r="BL144" s="12">
        <v>3211</v>
      </c>
      <c r="BM144" s="12">
        <v>-456</v>
      </c>
      <c r="BN144" s="12">
        <v>-4214</v>
      </c>
      <c r="BO144" s="12">
        <v>7790</v>
      </c>
      <c r="BQ144" s="12">
        <v>4398</v>
      </c>
      <c r="BR144" s="12">
        <v>2365</v>
      </c>
      <c r="BS144" s="12">
        <v>3211</v>
      </c>
      <c r="BT144" s="12">
        <v>-456</v>
      </c>
      <c r="BU144" s="12">
        <v>-4214</v>
      </c>
      <c r="BV144" s="12">
        <v>7790</v>
      </c>
      <c r="BW144" s="12">
        <v>-1359</v>
      </c>
      <c r="BY144" s="12">
        <v>-4214</v>
      </c>
      <c r="BZ144" s="12">
        <v>7790</v>
      </c>
      <c r="CA144" s="12">
        <v>-1359</v>
      </c>
      <c r="CB144" s="12">
        <v>3162</v>
      </c>
      <c r="CC144" s="12">
        <v>-3445</v>
      </c>
      <c r="CD144" s="12">
        <f t="shared" si="11"/>
        <v>321</v>
      </c>
      <c r="CE144" s="12">
        <v>-368</v>
      </c>
      <c r="CF144" s="12">
        <v>8642</v>
      </c>
      <c r="CG144" s="12">
        <v>-2571</v>
      </c>
      <c r="CH144" s="12">
        <v>2897</v>
      </c>
    </row>
    <row r="145" spans="1:86" x14ac:dyDescent="0.35">
      <c r="A145" s="10"/>
      <c r="B145" s="13"/>
      <c r="C145" s="13"/>
      <c r="D145" s="13"/>
      <c r="E145" s="13"/>
      <c r="F145" s="13"/>
      <c r="G145" s="23"/>
      <c r="H145" s="13"/>
      <c r="I145" s="13"/>
      <c r="J145" s="13"/>
      <c r="K145" s="23"/>
      <c r="L145" s="13"/>
      <c r="M145" s="13"/>
      <c r="N145" s="13"/>
      <c r="O145" s="23"/>
      <c r="P145" s="13"/>
      <c r="Q145" s="13"/>
      <c r="R145" s="13"/>
      <c r="S145" s="23"/>
      <c r="T145" s="13"/>
      <c r="U145" s="13"/>
      <c r="V145" s="13"/>
      <c r="W145" s="23"/>
      <c r="X145" s="13"/>
      <c r="Y145" s="13"/>
      <c r="Z145" s="13"/>
      <c r="AA145" s="23"/>
      <c r="AB145" s="13"/>
      <c r="AC145" s="13"/>
      <c r="AD145" s="13"/>
      <c r="AE145" s="23"/>
      <c r="AF145" s="13"/>
      <c r="AG145" s="13"/>
      <c r="AH145" s="13"/>
      <c r="AI145" s="23"/>
      <c r="AJ145" s="13"/>
      <c r="AK145" s="13"/>
      <c r="AL145" s="13"/>
      <c r="AM145" s="23"/>
      <c r="AN145" s="13"/>
      <c r="AO145" s="13"/>
      <c r="AP145" s="13"/>
      <c r="AQ145" s="23"/>
      <c r="AR145" s="13"/>
      <c r="AS145" s="13"/>
      <c r="AT145" s="13"/>
      <c r="AU145" s="13"/>
      <c r="AV145" s="13"/>
      <c r="AW145" s="13"/>
      <c r="AX145" s="13"/>
      <c r="BK145">
        <v>0</v>
      </c>
      <c r="BO145">
        <v>0</v>
      </c>
    </row>
    <row r="146" spans="1:86" x14ac:dyDescent="0.35">
      <c r="A146" s="44" t="s">
        <v>74</v>
      </c>
      <c r="B146" s="15"/>
      <c r="C146" s="15">
        <v>27</v>
      </c>
      <c r="D146" s="15">
        <v>7</v>
      </c>
      <c r="E146" s="15">
        <v>0</v>
      </c>
      <c r="F146" s="15">
        <v>25</v>
      </c>
      <c r="G146" s="25">
        <v>73</v>
      </c>
      <c r="H146" s="15">
        <v>-36</v>
      </c>
      <c r="I146" s="15">
        <v>18</v>
      </c>
      <c r="J146" s="15">
        <v>1546</v>
      </c>
      <c r="K146" s="25">
        <v>265</v>
      </c>
      <c r="L146" s="15">
        <v>-265</v>
      </c>
      <c r="M146" s="15">
        <v>751</v>
      </c>
      <c r="N146" s="15">
        <v>-21</v>
      </c>
      <c r="O146" s="25">
        <v>211</v>
      </c>
      <c r="P146" s="15">
        <v>1535</v>
      </c>
      <c r="Q146" s="15">
        <v>49</v>
      </c>
      <c r="R146" s="15">
        <v>1734</v>
      </c>
      <c r="S146" s="25">
        <v>99</v>
      </c>
      <c r="T146" s="15">
        <v>535</v>
      </c>
      <c r="U146" s="15">
        <v>1040</v>
      </c>
      <c r="V146" s="15">
        <v>592</v>
      </c>
      <c r="W146" s="25">
        <v>740</v>
      </c>
      <c r="X146" s="15">
        <v>-16</v>
      </c>
      <c r="Y146" s="15">
        <v>107</v>
      </c>
      <c r="Z146" s="15">
        <v>10</v>
      </c>
      <c r="AA146" s="25">
        <v>112</v>
      </c>
      <c r="AB146" s="15">
        <v>147</v>
      </c>
      <c r="AC146" s="15">
        <v>10128</v>
      </c>
      <c r="AD146" s="15">
        <v>118</v>
      </c>
      <c r="AE146" s="25">
        <v>360</v>
      </c>
      <c r="AF146" s="15">
        <v>332</v>
      </c>
      <c r="AG146" s="15">
        <v>320</v>
      </c>
      <c r="AH146" s="15">
        <v>168</v>
      </c>
      <c r="AI146" s="26">
        <v>1314</v>
      </c>
      <c r="AJ146" s="15">
        <v>315</v>
      </c>
      <c r="AK146" s="15">
        <v>332</v>
      </c>
      <c r="AL146" s="15">
        <v>71</v>
      </c>
      <c r="AM146" s="26">
        <v>367</v>
      </c>
      <c r="AN146" s="15">
        <v>25</v>
      </c>
      <c r="AO146" s="15">
        <v>135</v>
      </c>
      <c r="AP146" s="15">
        <v>400</v>
      </c>
      <c r="AQ146" s="26">
        <v>19</v>
      </c>
      <c r="AR146" s="15">
        <v>8</v>
      </c>
      <c r="AS146" s="15">
        <v>102</v>
      </c>
      <c r="AT146" s="15">
        <v>137</v>
      </c>
      <c r="AU146" s="15">
        <v>61</v>
      </c>
      <c r="AV146" s="15">
        <v>28</v>
      </c>
      <c r="AW146" s="15">
        <v>354</v>
      </c>
      <c r="AX146" s="15">
        <f t="shared" si="15"/>
        <v>105</v>
      </c>
      <c r="AY146" s="15">
        <v>83</v>
      </c>
      <c r="AZ146" s="15">
        <v>270</v>
      </c>
      <c r="BA146" s="15">
        <v>-138</v>
      </c>
      <c r="BB146" s="15">
        <f t="shared" ref="BB146:BB147" si="16">BB209-BA209</f>
        <v>7</v>
      </c>
      <c r="BC146" s="15">
        <v>57</v>
      </c>
      <c r="BD146" s="15">
        <f>BD209-BC146</f>
        <v>68</v>
      </c>
      <c r="BE146" s="15">
        <f t="shared" ref="BE146:BE147" si="17">BE209-BD209</f>
        <v>95</v>
      </c>
      <c r="BF146" s="15"/>
      <c r="BG146" s="15"/>
      <c r="BI146" s="15"/>
      <c r="BJ146" s="15"/>
      <c r="BK146" s="15"/>
      <c r="BL146" s="15"/>
      <c r="BM146" s="15"/>
      <c r="BN146" s="15"/>
      <c r="BO146" s="15">
        <v>0</v>
      </c>
      <c r="BQ146" s="15"/>
      <c r="BR146" s="15"/>
      <c r="BS146" s="15">
        <v>0</v>
      </c>
      <c r="BT146" s="15"/>
      <c r="BU146" s="15"/>
      <c r="BV146" s="15">
        <v>0</v>
      </c>
      <c r="BW146" s="15">
        <v>0</v>
      </c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</row>
    <row r="147" spans="1:86" x14ac:dyDescent="0.35">
      <c r="A147" s="10" t="s">
        <v>75</v>
      </c>
      <c r="B147" s="13"/>
      <c r="C147" s="13">
        <v>27</v>
      </c>
      <c r="D147" s="13">
        <v>7</v>
      </c>
      <c r="E147" s="13">
        <v>0</v>
      </c>
      <c r="F147" s="13">
        <v>-2</v>
      </c>
      <c r="G147" s="23">
        <v>35</v>
      </c>
      <c r="H147" s="13">
        <v>2</v>
      </c>
      <c r="I147" s="13">
        <v>18</v>
      </c>
      <c r="J147" s="13">
        <v>701</v>
      </c>
      <c r="K147" s="23">
        <v>70</v>
      </c>
      <c r="L147" s="13">
        <v>-70</v>
      </c>
      <c r="M147" s="13">
        <v>487</v>
      </c>
      <c r="N147" s="13">
        <v>-129</v>
      </c>
      <c r="O147" s="23">
        <v>17</v>
      </c>
      <c r="P147" s="13">
        <v>46</v>
      </c>
      <c r="Q147" s="13">
        <v>52</v>
      </c>
      <c r="R147" s="13">
        <v>479</v>
      </c>
      <c r="S147" s="23">
        <v>54</v>
      </c>
      <c r="T147" s="13">
        <v>105</v>
      </c>
      <c r="U147" s="13">
        <v>-88</v>
      </c>
      <c r="V147" s="13">
        <v>1404</v>
      </c>
      <c r="W147" s="23">
        <v>627</v>
      </c>
      <c r="X147" s="13">
        <v>-23</v>
      </c>
      <c r="Y147" s="13">
        <v>99</v>
      </c>
      <c r="Z147" s="13">
        <v>7</v>
      </c>
      <c r="AA147" s="23">
        <v>95</v>
      </c>
      <c r="AB147" s="13">
        <v>107</v>
      </c>
      <c r="AC147" s="13">
        <v>97</v>
      </c>
      <c r="AD147" s="13">
        <v>68</v>
      </c>
      <c r="AE147" s="23">
        <v>302</v>
      </c>
      <c r="AF147" s="13">
        <v>229</v>
      </c>
      <c r="AG147" s="13">
        <v>287</v>
      </c>
      <c r="AH147" s="13">
        <v>130</v>
      </c>
      <c r="AI147" s="24">
        <v>1279</v>
      </c>
      <c r="AJ147" s="13">
        <v>264</v>
      </c>
      <c r="AK147" s="13">
        <v>102</v>
      </c>
      <c r="AL147" s="13">
        <v>63</v>
      </c>
      <c r="AM147" s="24">
        <v>290</v>
      </c>
      <c r="AN147" s="13">
        <v>1</v>
      </c>
      <c r="AO147" s="13">
        <v>129</v>
      </c>
      <c r="AP147" s="13">
        <v>392</v>
      </c>
      <c r="AQ147" s="24">
        <v>9</v>
      </c>
      <c r="AR147" s="13">
        <v>1</v>
      </c>
      <c r="AS147" s="13">
        <v>96</v>
      </c>
      <c r="AT147" s="13">
        <v>131</v>
      </c>
      <c r="AU147" s="13">
        <v>60</v>
      </c>
      <c r="AV147" s="13">
        <v>24</v>
      </c>
      <c r="AW147" s="13">
        <v>354</v>
      </c>
      <c r="AX147" s="13">
        <f t="shared" si="15"/>
        <v>101</v>
      </c>
      <c r="AY147" s="13">
        <v>79</v>
      </c>
      <c r="AZ147" s="13">
        <v>264</v>
      </c>
      <c r="BA147" s="13">
        <v>-141</v>
      </c>
      <c r="BB147" s="13">
        <f t="shared" si="16"/>
        <v>1</v>
      </c>
      <c r="BC147" s="13">
        <v>57</v>
      </c>
      <c r="BD147" s="13">
        <f>BD210-BC147</f>
        <v>64</v>
      </c>
      <c r="BE147" s="13">
        <f t="shared" si="17"/>
        <v>91</v>
      </c>
      <c r="BF147" s="13">
        <f>BF210-BE210</f>
        <v>3</v>
      </c>
      <c r="BG147" s="13">
        <v>7</v>
      </c>
      <c r="BI147" s="13">
        <v>1</v>
      </c>
      <c r="BJ147" s="13">
        <v>57</v>
      </c>
      <c r="BK147" s="13">
        <v>64</v>
      </c>
      <c r="BL147" s="13">
        <v>91</v>
      </c>
      <c r="BM147" s="13">
        <v>3</v>
      </c>
      <c r="BN147" s="13">
        <v>7</v>
      </c>
      <c r="BO147" s="13">
        <v>-3</v>
      </c>
      <c r="BQ147" s="13">
        <v>57</v>
      </c>
      <c r="BR147" s="13">
        <v>64</v>
      </c>
      <c r="BS147" s="13">
        <v>91</v>
      </c>
      <c r="BT147" s="13">
        <v>3</v>
      </c>
      <c r="BU147" s="13">
        <v>7</v>
      </c>
      <c r="BV147" s="13">
        <v>-3</v>
      </c>
      <c r="BW147" s="13">
        <v>5</v>
      </c>
      <c r="BY147" s="13">
        <v>7</v>
      </c>
      <c r="BZ147" s="13">
        <v>-3</v>
      </c>
      <c r="CA147" s="13">
        <v>5</v>
      </c>
      <c r="CB147" s="13">
        <v>167</v>
      </c>
      <c r="CC147" s="13">
        <v>1</v>
      </c>
      <c r="CD147" s="13">
        <f>CD210-CC210</f>
        <v>12</v>
      </c>
      <c r="CE147" s="13">
        <v>7</v>
      </c>
      <c r="CF147" s="13">
        <v>26</v>
      </c>
      <c r="CG147" s="13"/>
      <c r="CH147" s="13">
        <v>3</v>
      </c>
    </row>
    <row r="148" spans="1:86" x14ac:dyDescent="0.35">
      <c r="A148" s="10" t="s">
        <v>185</v>
      </c>
      <c r="B148" s="13"/>
      <c r="C148" s="13"/>
      <c r="D148" s="13"/>
      <c r="E148" s="13"/>
      <c r="F148" s="13"/>
      <c r="G148" s="23"/>
      <c r="H148" s="13"/>
      <c r="I148" s="13"/>
      <c r="J148" s="13"/>
      <c r="K148" s="23"/>
      <c r="L148" s="13"/>
      <c r="M148" s="13"/>
      <c r="N148" s="13"/>
      <c r="O148" s="23"/>
      <c r="P148" s="13"/>
      <c r="Q148" s="13"/>
      <c r="R148" s="13"/>
      <c r="S148" s="23"/>
      <c r="T148" s="13"/>
      <c r="U148" s="13"/>
      <c r="V148" s="13"/>
      <c r="W148" s="23"/>
      <c r="X148" s="13"/>
      <c r="Y148" s="13"/>
      <c r="Z148" s="13"/>
      <c r="AA148" s="23"/>
      <c r="AB148" s="13"/>
      <c r="AC148" s="13"/>
      <c r="AD148" s="13"/>
      <c r="AE148" s="23"/>
      <c r="AF148" s="13"/>
      <c r="AG148" s="13"/>
      <c r="AH148" s="13"/>
      <c r="AI148" s="24"/>
      <c r="AJ148" s="13"/>
      <c r="AK148" s="13"/>
      <c r="AL148" s="13"/>
      <c r="AM148" s="24"/>
      <c r="AN148" s="13"/>
      <c r="AO148" s="13"/>
      <c r="AP148" s="13"/>
      <c r="AQ148" s="24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I148" s="13"/>
      <c r="BJ148" s="13"/>
      <c r="BK148" s="13"/>
      <c r="BL148" s="13"/>
      <c r="BM148" s="13"/>
      <c r="BN148" s="13"/>
      <c r="BO148" s="13"/>
      <c r="BQ148" s="13"/>
      <c r="BR148" s="13"/>
      <c r="BS148" s="13"/>
      <c r="BT148" s="13"/>
      <c r="BU148" s="13"/>
      <c r="BV148" s="13"/>
      <c r="BW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>
        <v>288</v>
      </c>
    </row>
    <row r="149" spans="1:86" x14ac:dyDescent="0.35">
      <c r="A149" s="10" t="s">
        <v>76</v>
      </c>
      <c r="B149" s="13"/>
      <c r="C149" s="13"/>
      <c r="D149" s="13">
        <v>0</v>
      </c>
      <c r="E149" s="13">
        <v>0</v>
      </c>
      <c r="F149" s="13">
        <v>27</v>
      </c>
      <c r="G149" s="23"/>
      <c r="H149" s="13">
        <v>0</v>
      </c>
      <c r="I149" s="13">
        <v>0</v>
      </c>
      <c r="J149" s="13">
        <v>845</v>
      </c>
      <c r="K149" s="23">
        <v>195</v>
      </c>
      <c r="L149" s="13">
        <v>-195</v>
      </c>
      <c r="M149" s="13">
        <v>264</v>
      </c>
      <c r="N149" s="13">
        <v>84</v>
      </c>
      <c r="O149" s="23">
        <v>191</v>
      </c>
      <c r="P149" s="13">
        <v>1380</v>
      </c>
      <c r="Q149" s="13">
        <v>1</v>
      </c>
      <c r="R149" s="13">
        <v>1210</v>
      </c>
      <c r="S149" s="23">
        <v>39</v>
      </c>
      <c r="T149" s="13">
        <v>422</v>
      </c>
      <c r="U149" s="13">
        <v>1126</v>
      </c>
      <c r="V149" s="13">
        <v>-872</v>
      </c>
      <c r="W149" s="23">
        <v>109</v>
      </c>
      <c r="X149" s="13">
        <v>4</v>
      </c>
      <c r="Y149" s="13">
        <v>7</v>
      </c>
      <c r="Z149" s="13">
        <v>4</v>
      </c>
      <c r="AA149" s="23">
        <v>17</v>
      </c>
      <c r="AB149" s="13">
        <v>38</v>
      </c>
      <c r="AC149" s="13">
        <v>23</v>
      </c>
      <c r="AD149" s="13">
        <v>1</v>
      </c>
      <c r="AE149" s="23">
        <v>23</v>
      </c>
      <c r="AF149" s="13">
        <v>84</v>
      </c>
      <c r="AG149" s="13">
        <v>29</v>
      </c>
      <c r="AH149" s="13">
        <v>0</v>
      </c>
      <c r="AI149" s="23"/>
      <c r="AJ149" s="13">
        <v>40</v>
      </c>
      <c r="AK149" s="13">
        <v>220</v>
      </c>
      <c r="AL149" s="13"/>
      <c r="AM149" s="23">
        <v>23</v>
      </c>
      <c r="AN149" s="13">
        <v>5</v>
      </c>
      <c r="AO149" s="13">
        <v>4</v>
      </c>
      <c r="AP149" s="13">
        <v>5</v>
      </c>
      <c r="AQ149" s="23">
        <v>5</v>
      </c>
      <c r="AR149" s="13">
        <v>4</v>
      </c>
      <c r="AS149" s="13">
        <v>3</v>
      </c>
      <c r="AT149" s="13">
        <v>6</v>
      </c>
      <c r="AU149" s="13"/>
      <c r="AV149" s="13">
        <v>3</v>
      </c>
      <c r="AW149" s="13">
        <v>0</v>
      </c>
      <c r="AX149" s="13">
        <f>AX212-AW212</f>
        <v>3</v>
      </c>
      <c r="AY149" s="13">
        <v>3</v>
      </c>
      <c r="AZ149" s="13">
        <v>6</v>
      </c>
      <c r="BA149" s="13">
        <v>0</v>
      </c>
      <c r="BB149" s="13">
        <f>BB212-BA212</f>
        <v>0</v>
      </c>
      <c r="BC149" s="13">
        <v>0</v>
      </c>
      <c r="BD149" s="13">
        <f>BD212-BC149</f>
        <v>0</v>
      </c>
      <c r="BE149" s="13">
        <f>BE212-BD212</f>
        <v>3</v>
      </c>
      <c r="BF149" s="13">
        <f>BF212-BE212</f>
        <v>9</v>
      </c>
      <c r="BG149" s="13">
        <v>0</v>
      </c>
      <c r="BI149" s="13">
        <v>0</v>
      </c>
      <c r="BJ149" s="13"/>
      <c r="BK149" s="13">
        <v>0</v>
      </c>
      <c r="BL149" s="13">
        <v>3</v>
      </c>
      <c r="BM149" s="13">
        <v>9</v>
      </c>
      <c r="BN149" s="13">
        <v>0</v>
      </c>
      <c r="BO149" s="13">
        <v>6500</v>
      </c>
      <c r="BQ149" s="13"/>
      <c r="BR149" s="13">
        <v>0</v>
      </c>
      <c r="BS149" s="13">
        <v>3</v>
      </c>
      <c r="BT149" s="13">
        <v>9</v>
      </c>
      <c r="BU149" s="13">
        <v>0</v>
      </c>
      <c r="BV149" s="13">
        <v>6500</v>
      </c>
      <c r="BW149" s="13">
        <v>1702</v>
      </c>
      <c r="BY149" s="13">
        <v>0</v>
      </c>
      <c r="BZ149" s="13">
        <v>6500</v>
      </c>
      <c r="CA149" s="13">
        <v>1702</v>
      </c>
      <c r="CB149" s="13">
        <v>-250</v>
      </c>
      <c r="CC149" s="13"/>
      <c r="CD149" s="13">
        <f>CD212-CC212</f>
        <v>0</v>
      </c>
      <c r="CE149" s="13">
        <v>0</v>
      </c>
      <c r="CF149" s="13">
        <v>0</v>
      </c>
      <c r="CG149" s="13"/>
      <c r="CH149" s="13"/>
    </row>
    <row r="150" spans="1:86" x14ac:dyDescent="0.35">
      <c r="A150" s="10" t="s">
        <v>150</v>
      </c>
      <c r="B150" s="13"/>
      <c r="C150" s="13"/>
      <c r="D150" s="13">
        <v>0</v>
      </c>
      <c r="E150" s="13">
        <v>0</v>
      </c>
      <c r="F150" s="13">
        <v>0</v>
      </c>
      <c r="G150" s="23"/>
      <c r="H150" s="13">
        <v>0</v>
      </c>
      <c r="I150" s="13">
        <v>0</v>
      </c>
      <c r="J150" s="13">
        <v>0</v>
      </c>
      <c r="K150" s="23"/>
      <c r="L150" s="13">
        <v>0</v>
      </c>
      <c r="M150" s="13">
        <v>0</v>
      </c>
      <c r="N150" s="13">
        <v>0</v>
      </c>
      <c r="O150" s="23"/>
      <c r="P150" s="13">
        <v>0</v>
      </c>
      <c r="Q150" s="13">
        <v>0</v>
      </c>
      <c r="R150" s="13">
        <v>0</v>
      </c>
      <c r="S150" s="23"/>
      <c r="T150" s="13">
        <v>0</v>
      </c>
      <c r="U150" s="13">
        <v>0</v>
      </c>
      <c r="V150" s="13">
        <v>0</v>
      </c>
      <c r="W150" s="23"/>
      <c r="X150" s="13">
        <v>0</v>
      </c>
      <c r="Y150" s="13">
        <v>0</v>
      </c>
      <c r="Z150" s="13">
        <v>0</v>
      </c>
      <c r="AA150" s="23"/>
      <c r="AB150" s="13">
        <v>0</v>
      </c>
      <c r="AC150" s="13">
        <v>10000</v>
      </c>
      <c r="AD150" s="13">
        <v>0</v>
      </c>
      <c r="AE150" s="23"/>
      <c r="AF150" s="13">
        <v>0</v>
      </c>
      <c r="AG150" s="13">
        <v>0</v>
      </c>
      <c r="AH150" s="13">
        <v>0</v>
      </c>
      <c r="AI150" s="23"/>
      <c r="AJ150" s="13"/>
      <c r="AK150" s="13"/>
      <c r="AL150" s="13"/>
      <c r="AM150" s="23"/>
      <c r="AN150" s="13">
        <v>0</v>
      </c>
      <c r="AO150" s="13">
        <v>0</v>
      </c>
      <c r="AP150" s="13">
        <v>0</v>
      </c>
      <c r="AQ150" s="23"/>
      <c r="AR150" s="13">
        <v>0</v>
      </c>
      <c r="AS150" s="13">
        <v>0</v>
      </c>
      <c r="AT150" s="13">
        <v>0</v>
      </c>
      <c r="AU150" s="13"/>
      <c r="AV150" s="13"/>
      <c r="AW150" s="13">
        <v>0</v>
      </c>
      <c r="AX150" s="13">
        <f>AX213-AW213</f>
        <v>0</v>
      </c>
      <c r="AY150" s="13">
        <v>0</v>
      </c>
      <c r="AZ150" s="13">
        <v>0</v>
      </c>
      <c r="BA150" s="13">
        <v>0</v>
      </c>
      <c r="BB150" s="13">
        <f>BB213-BA213</f>
        <v>0</v>
      </c>
      <c r="BC150" s="13">
        <v>0</v>
      </c>
      <c r="BD150" s="13">
        <f>BD213-BC150</f>
        <v>0</v>
      </c>
      <c r="BE150" s="13">
        <f>BE213-BD213</f>
        <v>1</v>
      </c>
      <c r="BF150" s="13">
        <f>BF213-BE213</f>
        <v>0</v>
      </c>
      <c r="BG150" s="13">
        <v>0</v>
      </c>
      <c r="BI150" s="13">
        <v>0</v>
      </c>
      <c r="BJ150" s="13"/>
      <c r="BK150" s="13">
        <v>0</v>
      </c>
      <c r="BL150" s="13">
        <v>1</v>
      </c>
      <c r="BM150" s="13">
        <v>0</v>
      </c>
      <c r="BN150" s="13">
        <v>0</v>
      </c>
      <c r="BO150" s="13">
        <v>25201</v>
      </c>
      <c r="BQ150" s="13"/>
      <c r="BR150" s="13">
        <v>0</v>
      </c>
      <c r="BS150" s="13">
        <v>1</v>
      </c>
      <c r="BT150" s="13">
        <v>0</v>
      </c>
      <c r="BU150" s="13">
        <v>0</v>
      </c>
      <c r="BV150" s="13">
        <v>25201</v>
      </c>
      <c r="BW150" s="13">
        <v>-286</v>
      </c>
      <c r="BY150" s="13">
        <v>0</v>
      </c>
      <c r="BZ150" s="13">
        <v>25201</v>
      </c>
      <c r="CA150" s="13">
        <v>-286</v>
      </c>
      <c r="CB150" s="13">
        <v>-508</v>
      </c>
      <c r="CC150" s="13"/>
      <c r="CD150" s="13">
        <f>CD213-CC213</f>
        <v>0</v>
      </c>
      <c r="CE150" s="13">
        <v>21705</v>
      </c>
      <c r="CF150" s="13">
        <v>-7425</v>
      </c>
      <c r="CG150" s="13"/>
      <c r="CH150" s="13"/>
    </row>
    <row r="151" spans="1:86" x14ac:dyDescent="0.35">
      <c r="A151" s="10" t="s">
        <v>77</v>
      </c>
      <c r="B151" s="13"/>
      <c r="C151" s="13"/>
      <c r="D151" s="13">
        <v>0</v>
      </c>
      <c r="E151" s="13">
        <v>0</v>
      </c>
      <c r="F151" s="13">
        <v>0</v>
      </c>
      <c r="G151" s="23">
        <v>38</v>
      </c>
      <c r="H151" s="13">
        <v>-38</v>
      </c>
      <c r="I151" s="13">
        <v>0</v>
      </c>
      <c r="J151" s="13">
        <v>0</v>
      </c>
      <c r="K151" s="23"/>
      <c r="L151" s="13">
        <v>0</v>
      </c>
      <c r="M151" s="13">
        <v>0</v>
      </c>
      <c r="N151" s="13">
        <v>0</v>
      </c>
      <c r="O151" s="23"/>
      <c r="P151" s="13">
        <v>0</v>
      </c>
      <c r="Q151" s="13">
        <v>0</v>
      </c>
      <c r="R151" s="13">
        <v>0</v>
      </c>
      <c r="S151" s="23"/>
      <c r="T151" s="13">
        <v>0</v>
      </c>
      <c r="U151" s="13">
        <v>0</v>
      </c>
      <c r="V151" s="13">
        <v>0</v>
      </c>
      <c r="W151" s="23"/>
      <c r="X151" s="13">
        <v>0</v>
      </c>
      <c r="Y151" s="13">
        <v>0</v>
      </c>
      <c r="Z151" s="13">
        <v>0</v>
      </c>
      <c r="AA151" s="23"/>
      <c r="AB151" s="13">
        <v>0</v>
      </c>
      <c r="AC151" s="13">
        <v>0</v>
      </c>
      <c r="AD151" s="13">
        <v>0</v>
      </c>
      <c r="AE151" s="23"/>
      <c r="AF151" s="13">
        <v>0</v>
      </c>
      <c r="AG151" s="13">
        <v>0</v>
      </c>
      <c r="AH151" s="13">
        <v>0</v>
      </c>
      <c r="AI151" s="23"/>
      <c r="AJ151" s="13"/>
      <c r="AK151" s="13"/>
      <c r="AL151" s="13"/>
      <c r="AM151" s="23"/>
      <c r="AN151" s="13">
        <v>0</v>
      </c>
      <c r="AO151" s="13">
        <v>0</v>
      </c>
      <c r="AP151" s="13">
        <v>0</v>
      </c>
      <c r="AQ151" s="23"/>
      <c r="AR151" s="13">
        <v>0</v>
      </c>
      <c r="AS151" s="13">
        <v>0</v>
      </c>
      <c r="AT151" s="13">
        <v>0</v>
      </c>
      <c r="AU151" s="13"/>
      <c r="AV151" s="13"/>
      <c r="AW151" s="13">
        <v>0</v>
      </c>
      <c r="AX151" s="13">
        <f>AX214-AW214</f>
        <v>0</v>
      </c>
      <c r="AY151" s="13">
        <v>0</v>
      </c>
      <c r="AZ151" s="13">
        <v>0</v>
      </c>
      <c r="BA151" s="13">
        <v>0</v>
      </c>
      <c r="BB151" s="13">
        <f>BB214-BA214</f>
        <v>3</v>
      </c>
      <c r="BC151" s="13">
        <v>0</v>
      </c>
      <c r="BD151" s="13">
        <f>BD214-BC151</f>
        <v>0</v>
      </c>
      <c r="BE151" s="13">
        <f>BE214-BD214</f>
        <v>0</v>
      </c>
      <c r="BF151" s="13">
        <f>BF214-BE214</f>
        <v>0</v>
      </c>
      <c r="BG151" s="13">
        <v>0</v>
      </c>
      <c r="BI151" s="13">
        <v>3</v>
      </c>
      <c r="BJ151" s="13"/>
      <c r="BK151" s="13">
        <v>0</v>
      </c>
      <c r="BL151" s="13">
        <v>0</v>
      </c>
      <c r="BM151" s="13">
        <v>0</v>
      </c>
      <c r="BN151" s="13">
        <v>0</v>
      </c>
      <c r="BO151" s="13">
        <v>0</v>
      </c>
      <c r="BQ151" s="13"/>
      <c r="BR151" s="13">
        <v>0</v>
      </c>
      <c r="BS151" s="13">
        <v>0</v>
      </c>
      <c r="BT151" s="13">
        <v>0</v>
      </c>
      <c r="BU151" s="13">
        <v>0</v>
      </c>
      <c r="BV151" s="13">
        <v>0</v>
      </c>
      <c r="BW151" s="13">
        <v>0</v>
      </c>
      <c r="BY151" s="13">
        <v>0</v>
      </c>
      <c r="BZ151" s="13">
        <v>0</v>
      </c>
      <c r="CA151" s="13">
        <v>0</v>
      </c>
      <c r="CB151" s="13">
        <v>0</v>
      </c>
      <c r="CC151" s="13"/>
      <c r="CD151" s="13">
        <f>CD214-CC214</f>
        <v>0</v>
      </c>
      <c r="CE151" s="13">
        <v>0</v>
      </c>
      <c r="CF151" s="13">
        <v>0</v>
      </c>
      <c r="CG151" s="13"/>
      <c r="CH151" s="13"/>
    </row>
    <row r="152" spans="1:86" x14ac:dyDescent="0.35">
      <c r="A152" s="10" t="s">
        <v>78</v>
      </c>
      <c r="B152" s="13"/>
      <c r="C152" s="13"/>
      <c r="D152" s="13">
        <v>0</v>
      </c>
      <c r="E152" s="13">
        <v>0</v>
      </c>
      <c r="F152" s="13">
        <v>0</v>
      </c>
      <c r="G152" s="23"/>
      <c r="H152" s="13">
        <v>0</v>
      </c>
      <c r="I152" s="13">
        <v>0</v>
      </c>
      <c r="J152" s="13">
        <v>0</v>
      </c>
      <c r="K152" s="23"/>
      <c r="L152" s="13">
        <v>0</v>
      </c>
      <c r="M152" s="13">
        <v>0</v>
      </c>
      <c r="N152" s="13">
        <v>24</v>
      </c>
      <c r="O152" s="23">
        <v>3</v>
      </c>
      <c r="P152" s="13">
        <v>109</v>
      </c>
      <c r="Q152" s="13">
        <v>-4</v>
      </c>
      <c r="R152" s="13">
        <v>45</v>
      </c>
      <c r="S152" s="23">
        <v>6</v>
      </c>
      <c r="T152" s="13">
        <v>8</v>
      </c>
      <c r="U152" s="13">
        <v>2</v>
      </c>
      <c r="V152" s="13">
        <v>60</v>
      </c>
      <c r="W152" s="23">
        <v>4</v>
      </c>
      <c r="X152" s="13">
        <v>3</v>
      </c>
      <c r="Y152" s="13">
        <v>1</v>
      </c>
      <c r="Z152" s="13">
        <v>-1</v>
      </c>
      <c r="AA152" s="23"/>
      <c r="AB152" s="13">
        <v>2</v>
      </c>
      <c r="AC152" s="13">
        <v>8</v>
      </c>
      <c r="AD152" s="13">
        <v>49</v>
      </c>
      <c r="AE152" s="23">
        <v>35</v>
      </c>
      <c r="AF152" s="13">
        <v>19</v>
      </c>
      <c r="AG152" s="13">
        <v>4</v>
      </c>
      <c r="AH152" s="13">
        <v>38</v>
      </c>
      <c r="AI152" s="23">
        <v>35</v>
      </c>
      <c r="AJ152" s="13">
        <v>11</v>
      </c>
      <c r="AK152" s="13">
        <v>10</v>
      </c>
      <c r="AL152" s="13">
        <v>8</v>
      </c>
      <c r="AM152" s="23">
        <v>54</v>
      </c>
      <c r="AN152" s="13">
        <v>19</v>
      </c>
      <c r="AO152" s="13">
        <v>2</v>
      </c>
      <c r="AP152" s="13">
        <v>3</v>
      </c>
      <c r="AQ152" s="23">
        <v>5</v>
      </c>
      <c r="AR152" s="13">
        <v>3</v>
      </c>
      <c r="AS152" s="13">
        <v>3</v>
      </c>
      <c r="AT152" s="13">
        <v>0</v>
      </c>
      <c r="AU152" s="13">
        <v>1</v>
      </c>
      <c r="AV152" s="13">
        <v>1</v>
      </c>
      <c r="AW152" s="13">
        <v>0</v>
      </c>
      <c r="AX152" s="13">
        <f>AX215-AW215</f>
        <v>1</v>
      </c>
      <c r="AY152" s="13">
        <v>1</v>
      </c>
      <c r="AZ152" s="13">
        <v>0</v>
      </c>
      <c r="BA152" s="13">
        <v>3</v>
      </c>
      <c r="BB152" s="13">
        <f>BB215-BA215</f>
        <v>3</v>
      </c>
      <c r="BC152" s="13">
        <v>0</v>
      </c>
      <c r="BD152" s="13">
        <f>BD215-BC152</f>
        <v>4</v>
      </c>
      <c r="BE152" s="13">
        <f>BE215-BD215</f>
        <v>0</v>
      </c>
      <c r="BF152" s="13">
        <f>BF215-BE215</f>
        <v>0</v>
      </c>
      <c r="BG152" s="13">
        <v>0</v>
      </c>
      <c r="BI152" s="13">
        <v>3</v>
      </c>
      <c r="BJ152" s="13"/>
      <c r="BK152" s="13">
        <v>4</v>
      </c>
      <c r="BL152" s="13">
        <v>0</v>
      </c>
      <c r="BM152" s="13">
        <v>0</v>
      </c>
      <c r="BN152" s="13">
        <v>0</v>
      </c>
      <c r="BO152" s="13">
        <v>8</v>
      </c>
      <c r="BQ152" s="13"/>
      <c r="BR152" s="13">
        <v>4</v>
      </c>
      <c r="BS152" s="13">
        <v>0</v>
      </c>
      <c r="BT152" s="13">
        <v>0</v>
      </c>
      <c r="BU152" s="13">
        <v>0</v>
      </c>
      <c r="BV152" s="13">
        <v>8</v>
      </c>
      <c r="BW152" s="13">
        <v>350</v>
      </c>
      <c r="BY152" s="13">
        <v>0</v>
      </c>
      <c r="BZ152" s="13">
        <v>8</v>
      </c>
      <c r="CA152" s="13">
        <v>350</v>
      </c>
      <c r="CB152" s="13">
        <v>52</v>
      </c>
      <c r="CC152" s="13">
        <v>162</v>
      </c>
      <c r="CD152" s="13">
        <f>CD215-CC215</f>
        <v>124</v>
      </c>
      <c r="CE152" s="13">
        <v>124</v>
      </c>
      <c r="CF152" s="13">
        <v>199</v>
      </c>
      <c r="CG152" s="13">
        <v>205</v>
      </c>
      <c r="CH152" s="13">
        <v>176</v>
      </c>
    </row>
    <row r="153" spans="1:86" x14ac:dyDescent="0.35">
      <c r="A153" s="44" t="s">
        <v>79</v>
      </c>
      <c r="B153" s="15"/>
      <c r="C153" s="15">
        <v>-888</v>
      </c>
      <c r="D153" s="15">
        <v>-674</v>
      </c>
      <c r="E153" s="15">
        <v>-741</v>
      </c>
      <c r="F153" s="15">
        <v>-1417</v>
      </c>
      <c r="G153" s="25">
        <v>-236</v>
      </c>
      <c r="H153" s="15">
        <v>-1790</v>
      </c>
      <c r="I153" s="15">
        <v>-459</v>
      </c>
      <c r="J153" s="15">
        <v>-1352</v>
      </c>
      <c r="K153" s="25">
        <v>-393</v>
      </c>
      <c r="L153" s="15">
        <v>-768</v>
      </c>
      <c r="M153" s="15">
        <v>-1893</v>
      </c>
      <c r="N153" s="15">
        <v>-1789</v>
      </c>
      <c r="O153" s="25">
        <v>-628</v>
      </c>
      <c r="P153" s="15">
        <v>-1980</v>
      </c>
      <c r="Q153" s="15">
        <v>-741</v>
      </c>
      <c r="R153" s="15">
        <v>-3324</v>
      </c>
      <c r="S153" s="25">
        <v>-2186</v>
      </c>
      <c r="T153" s="15">
        <v>-732</v>
      </c>
      <c r="U153" s="15">
        <v>-2339</v>
      </c>
      <c r="V153" s="15">
        <v>-612</v>
      </c>
      <c r="W153" s="25">
        <v>-862</v>
      </c>
      <c r="X153" s="15">
        <v>-1052</v>
      </c>
      <c r="Y153" s="15">
        <v>-369</v>
      </c>
      <c r="Z153" s="15">
        <v>-1666</v>
      </c>
      <c r="AA153" s="25">
        <v>-2479</v>
      </c>
      <c r="AB153" s="15">
        <v>-1849</v>
      </c>
      <c r="AC153" s="15">
        <v>-1177</v>
      </c>
      <c r="AD153" s="15">
        <v>-958</v>
      </c>
      <c r="AE153" s="25">
        <v>-721</v>
      </c>
      <c r="AF153" s="15">
        <v>-518</v>
      </c>
      <c r="AG153" s="15">
        <v>-687</v>
      </c>
      <c r="AH153" s="15">
        <v>-592</v>
      </c>
      <c r="AI153" s="25">
        <v>-778</v>
      </c>
      <c r="AJ153" s="15">
        <v>-561</v>
      </c>
      <c r="AK153" s="15">
        <v>-698</v>
      </c>
      <c r="AL153" s="15">
        <v>-453</v>
      </c>
      <c r="AM153" s="25">
        <v>-826</v>
      </c>
      <c r="AN153" s="15">
        <v>-530</v>
      </c>
      <c r="AO153" s="15">
        <v>-537</v>
      </c>
      <c r="AP153" s="15">
        <v>-870</v>
      </c>
      <c r="AQ153" s="25">
        <v>-1086</v>
      </c>
      <c r="AR153" s="15">
        <v>-1431</v>
      </c>
      <c r="AS153" s="15">
        <v>-1370</v>
      </c>
      <c r="AT153" s="15">
        <v>-770</v>
      </c>
      <c r="AU153" s="15">
        <v>-681</v>
      </c>
      <c r="AV153" s="15">
        <v>-700</v>
      </c>
      <c r="AW153" s="15">
        <v>-686</v>
      </c>
      <c r="AX153" s="15">
        <f>AX216-AW216</f>
        <v>-798</v>
      </c>
      <c r="AY153" s="15">
        <v>-966</v>
      </c>
      <c r="AZ153" s="15">
        <v>-1041</v>
      </c>
      <c r="BA153" s="15">
        <v>-408</v>
      </c>
      <c r="BB153" s="15">
        <f>BB216-BA216</f>
        <v>-900</v>
      </c>
      <c r="BC153" s="15">
        <v>-551</v>
      </c>
      <c r="BD153" s="15">
        <f>BD216-BC153</f>
        <v>-596</v>
      </c>
      <c r="BE153" s="15">
        <f>BE216-BD216</f>
        <v>-821</v>
      </c>
      <c r="BF153" s="15"/>
      <c r="BG153" s="15"/>
      <c r="BI153" s="15"/>
      <c r="BJ153" s="15"/>
      <c r="BK153" s="15"/>
      <c r="BL153" s="15"/>
      <c r="BM153" s="15"/>
      <c r="BN153" s="15"/>
      <c r="BO153" s="15">
        <v>0</v>
      </c>
      <c r="BQ153" s="15"/>
      <c r="BR153" s="15"/>
      <c r="BS153" s="15">
        <v>0</v>
      </c>
      <c r="BT153" s="15"/>
      <c r="BU153" s="15"/>
      <c r="BV153" s="15">
        <v>0</v>
      </c>
      <c r="BW153" s="15">
        <v>0</v>
      </c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</row>
    <row r="154" spans="1:86" x14ac:dyDescent="0.35">
      <c r="A154" s="10" t="s">
        <v>80</v>
      </c>
      <c r="B154" s="13"/>
      <c r="C154" s="13">
        <v>-888</v>
      </c>
      <c r="D154" s="13">
        <v>-495</v>
      </c>
      <c r="E154" s="13">
        <v>-448</v>
      </c>
      <c r="F154" s="13">
        <v>-1535</v>
      </c>
      <c r="G154" s="23">
        <v>-181</v>
      </c>
      <c r="H154" s="13">
        <v>-418</v>
      </c>
      <c r="I154" s="13">
        <v>-159</v>
      </c>
      <c r="J154" s="13">
        <v>-53</v>
      </c>
      <c r="K154" s="23">
        <v>-82</v>
      </c>
      <c r="L154" s="13">
        <v>-417</v>
      </c>
      <c r="M154" s="13">
        <v>-609</v>
      </c>
      <c r="N154" s="13">
        <v>-881</v>
      </c>
      <c r="O154" s="23">
        <v>-550</v>
      </c>
      <c r="P154" s="13">
        <v>-545</v>
      </c>
      <c r="Q154" s="13">
        <v>-360</v>
      </c>
      <c r="R154" s="13">
        <v>-3104</v>
      </c>
      <c r="S154" s="23">
        <v>-2186</v>
      </c>
      <c r="T154" s="13">
        <v>-26</v>
      </c>
      <c r="U154" s="13">
        <v>-1616</v>
      </c>
      <c r="V154" s="13">
        <v>-1436</v>
      </c>
      <c r="W154" s="23">
        <v>-862</v>
      </c>
      <c r="X154" s="13">
        <v>-1052</v>
      </c>
      <c r="Y154" s="13">
        <v>-369</v>
      </c>
      <c r="Z154" s="13">
        <v>-1556</v>
      </c>
      <c r="AA154" s="23">
        <v>-2432</v>
      </c>
      <c r="AB154" s="13">
        <v>-1794</v>
      </c>
      <c r="AC154" s="13">
        <v>-1178</v>
      </c>
      <c r="AD154" s="13">
        <v>-958</v>
      </c>
      <c r="AE154" s="23">
        <v>-721</v>
      </c>
      <c r="AF154" s="13">
        <v>-518</v>
      </c>
      <c r="AG154" s="13">
        <v>-687</v>
      </c>
      <c r="AH154" s="13">
        <v>-592</v>
      </c>
      <c r="AI154" s="23">
        <v>-778</v>
      </c>
      <c r="AJ154" s="13">
        <v>-561</v>
      </c>
      <c r="AK154" s="13">
        <v>-698</v>
      </c>
      <c r="AL154" s="13">
        <v>-453</v>
      </c>
      <c r="AM154" s="23">
        <v>-826</v>
      </c>
      <c r="AN154" s="13">
        <v>-530</v>
      </c>
      <c r="AO154" s="13">
        <v>-537</v>
      </c>
      <c r="AP154" s="13">
        <v>-870</v>
      </c>
      <c r="AQ154" s="23">
        <v>-1086</v>
      </c>
      <c r="AR154" s="13">
        <v>-1431</v>
      </c>
      <c r="AS154" s="13">
        <v>-1370</v>
      </c>
      <c r="AT154" s="13">
        <v>-770</v>
      </c>
      <c r="AU154" s="13">
        <v>-681</v>
      </c>
      <c r="AV154" s="13">
        <v>-700</v>
      </c>
      <c r="AW154" s="13">
        <v>-686</v>
      </c>
      <c r="AX154" s="13">
        <f>AX217-AW217</f>
        <v>-798</v>
      </c>
      <c r="AY154" s="13">
        <v>-966</v>
      </c>
      <c r="AZ154" s="13">
        <v>-1041</v>
      </c>
      <c r="BA154" s="13">
        <v>-408</v>
      </c>
      <c r="BB154" s="13">
        <f>BB217-BA217</f>
        <v>-835</v>
      </c>
      <c r="BC154" s="13">
        <v>-551</v>
      </c>
      <c r="BD154" s="13">
        <f>BD217-BC154</f>
        <v>-596</v>
      </c>
      <c r="BE154" s="13">
        <f>BE217-BD217</f>
        <v>-821</v>
      </c>
      <c r="BF154" s="13">
        <f>BF217-BE217</f>
        <v>-1122</v>
      </c>
      <c r="BG154" s="13">
        <v>-828</v>
      </c>
      <c r="BI154" s="13">
        <v>-835</v>
      </c>
      <c r="BJ154" s="13">
        <v>-551</v>
      </c>
      <c r="BK154" s="13">
        <v>-596</v>
      </c>
      <c r="BL154" s="13">
        <v>-821</v>
      </c>
      <c r="BM154" s="13">
        <v>-1122</v>
      </c>
      <c r="BN154" s="13">
        <v>-828</v>
      </c>
      <c r="BO154" s="13">
        <v>-939</v>
      </c>
      <c r="BQ154" s="13">
        <v>-551</v>
      </c>
      <c r="BR154" s="13">
        <v>-596</v>
      </c>
      <c r="BS154" s="13">
        <v>-821</v>
      </c>
      <c r="BT154" s="13">
        <v>-1122</v>
      </c>
      <c r="BU154" s="13">
        <v>-828</v>
      </c>
      <c r="BV154" s="13">
        <v>-939</v>
      </c>
      <c r="BW154" s="13">
        <v>-323</v>
      </c>
      <c r="BY154" s="13">
        <v>-828</v>
      </c>
      <c r="BZ154" s="13">
        <v>-939</v>
      </c>
      <c r="CA154" s="13">
        <v>-323</v>
      </c>
      <c r="CB154" s="13">
        <v>-626</v>
      </c>
      <c r="CC154" s="13">
        <v>-277</v>
      </c>
      <c r="CD154" s="13">
        <f>CD217-CC217</f>
        <v>-349</v>
      </c>
      <c r="CE154" s="13">
        <v>-300</v>
      </c>
      <c r="CF154" s="13">
        <v>-240</v>
      </c>
      <c r="CG154" s="13">
        <v>-262</v>
      </c>
      <c r="CH154" s="13">
        <v>-206</v>
      </c>
    </row>
    <row r="155" spans="1:86" x14ac:dyDescent="0.35">
      <c r="A155" s="10" t="s">
        <v>183</v>
      </c>
      <c r="B155" s="13"/>
      <c r="C155" s="13"/>
      <c r="D155" s="13"/>
      <c r="E155" s="13"/>
      <c r="F155" s="13"/>
      <c r="G155" s="23"/>
      <c r="H155" s="13"/>
      <c r="I155" s="13"/>
      <c r="J155" s="13"/>
      <c r="K155" s="23"/>
      <c r="L155" s="13"/>
      <c r="M155" s="13"/>
      <c r="N155" s="13"/>
      <c r="O155" s="23"/>
      <c r="P155" s="13"/>
      <c r="Q155" s="13"/>
      <c r="R155" s="13"/>
      <c r="S155" s="23"/>
      <c r="T155" s="13"/>
      <c r="U155" s="13"/>
      <c r="V155" s="13"/>
      <c r="W155" s="23"/>
      <c r="X155" s="13"/>
      <c r="Y155" s="13"/>
      <c r="Z155" s="13"/>
      <c r="AA155" s="23"/>
      <c r="AB155" s="13"/>
      <c r="AC155" s="13"/>
      <c r="AD155" s="13"/>
      <c r="AE155" s="23"/>
      <c r="AF155" s="13"/>
      <c r="AG155" s="13"/>
      <c r="AH155" s="13"/>
      <c r="AI155" s="23"/>
      <c r="AJ155" s="13"/>
      <c r="AK155" s="13"/>
      <c r="AL155" s="13"/>
      <c r="AM155" s="23"/>
      <c r="AN155" s="13"/>
      <c r="AO155" s="13"/>
      <c r="AP155" s="13"/>
      <c r="AQ155" s="2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I155" s="13"/>
      <c r="BJ155" s="13"/>
      <c r="BK155" s="13"/>
      <c r="BL155" s="13"/>
      <c r="BM155" s="13"/>
      <c r="BN155" s="13"/>
      <c r="BO155" s="13"/>
      <c r="BQ155" s="13"/>
      <c r="BR155" s="13"/>
      <c r="BS155" s="13"/>
      <c r="BT155" s="13"/>
      <c r="BU155" s="13"/>
      <c r="BV155" s="13"/>
      <c r="BW155" s="13"/>
      <c r="BY155" s="13"/>
      <c r="BZ155" s="13"/>
      <c r="CA155" s="13"/>
      <c r="CB155" s="13"/>
      <c r="CC155" s="13"/>
      <c r="CD155" s="13"/>
      <c r="CE155" s="13"/>
      <c r="CF155" s="13"/>
      <c r="CG155" s="13">
        <v>-1181</v>
      </c>
      <c r="CH155" s="13">
        <v>-78</v>
      </c>
    </row>
    <row r="156" spans="1:86" x14ac:dyDescent="0.35">
      <c r="A156" s="10" t="s">
        <v>130</v>
      </c>
      <c r="B156" s="13"/>
      <c r="C156" s="13"/>
      <c r="D156" s="13"/>
      <c r="E156" s="13"/>
      <c r="F156" s="13"/>
      <c r="G156" s="23"/>
      <c r="H156" s="13"/>
      <c r="I156" s="13"/>
      <c r="J156" s="13"/>
      <c r="K156" s="23"/>
      <c r="L156" s="13"/>
      <c r="M156" s="13"/>
      <c r="N156" s="13"/>
      <c r="O156" s="23"/>
      <c r="P156" s="13"/>
      <c r="Q156" s="13"/>
      <c r="R156" s="13"/>
      <c r="S156" s="23"/>
      <c r="T156" s="13"/>
      <c r="U156" s="13"/>
      <c r="V156" s="13"/>
      <c r="W156" s="23"/>
      <c r="X156" s="13"/>
      <c r="Y156" s="13"/>
      <c r="Z156" s="13"/>
      <c r="AA156" s="23"/>
      <c r="AB156" s="13"/>
      <c r="AC156" s="13"/>
      <c r="AD156" s="13"/>
      <c r="AE156" s="23"/>
      <c r="AF156" s="13"/>
      <c r="AG156" s="13"/>
      <c r="AH156" s="13"/>
      <c r="AI156" s="23"/>
      <c r="AJ156" s="13"/>
      <c r="AK156" s="13"/>
      <c r="AL156" s="13"/>
      <c r="AM156" s="23"/>
      <c r="AN156" s="13"/>
      <c r="AO156" s="13"/>
      <c r="AP156" s="13"/>
      <c r="AQ156" s="2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>
        <f t="shared" ref="BB156" si="18">BB219-BA219</f>
        <v>-65</v>
      </c>
      <c r="BC156" s="13">
        <v>0</v>
      </c>
      <c r="BD156" s="13">
        <f t="shared" ref="BD156" si="19">BD219-BC156</f>
        <v>0</v>
      </c>
      <c r="BE156" s="13">
        <f t="shared" ref="BE156" si="20">BE219-BD219</f>
        <v>0</v>
      </c>
      <c r="BF156" s="13">
        <f>BF219-BE219</f>
        <v>0</v>
      </c>
      <c r="BG156" s="13">
        <v>0</v>
      </c>
      <c r="BI156" s="13">
        <v>-65</v>
      </c>
      <c r="BJ156" s="13"/>
      <c r="BK156" s="13">
        <v>0</v>
      </c>
      <c r="BL156" s="13">
        <v>0</v>
      </c>
      <c r="BM156" s="13">
        <v>0</v>
      </c>
      <c r="BN156" s="13">
        <v>0</v>
      </c>
      <c r="BO156" s="13">
        <v>0</v>
      </c>
      <c r="BQ156" s="13"/>
      <c r="BR156" s="13">
        <v>0</v>
      </c>
      <c r="BS156" s="13">
        <v>0</v>
      </c>
      <c r="BT156" s="13">
        <v>0</v>
      </c>
      <c r="BU156" s="13">
        <v>0</v>
      </c>
      <c r="BV156" s="13">
        <v>0</v>
      </c>
      <c r="BW156" s="13">
        <v>-1702</v>
      </c>
      <c r="BY156" s="13">
        <v>0</v>
      </c>
      <c r="BZ156" s="13">
        <v>0</v>
      </c>
      <c r="CA156" s="13">
        <v>-1702</v>
      </c>
      <c r="CB156" s="13">
        <v>0</v>
      </c>
      <c r="CC156" s="13"/>
      <c r="CD156" s="13">
        <f>CD219-CC219</f>
        <v>0</v>
      </c>
      <c r="CE156" s="13">
        <v>0</v>
      </c>
      <c r="CF156" s="13">
        <v>0</v>
      </c>
      <c r="CG156" s="13"/>
      <c r="CH156" s="13">
        <v>-1</v>
      </c>
    </row>
    <row r="157" spans="1:86" x14ac:dyDescent="0.35">
      <c r="A157" s="10" t="s">
        <v>174</v>
      </c>
      <c r="B157" s="13"/>
      <c r="C157" s="13"/>
      <c r="D157" s="13"/>
      <c r="E157" s="13"/>
      <c r="F157" s="13"/>
      <c r="G157" s="23"/>
      <c r="H157" s="13"/>
      <c r="I157" s="13"/>
      <c r="J157" s="13"/>
      <c r="K157" s="23"/>
      <c r="L157" s="13"/>
      <c r="M157" s="13"/>
      <c r="N157" s="13"/>
      <c r="O157" s="23"/>
      <c r="P157" s="13"/>
      <c r="Q157" s="13"/>
      <c r="R157" s="13"/>
      <c r="S157" s="23"/>
      <c r="T157" s="13"/>
      <c r="U157" s="13"/>
      <c r="V157" s="13"/>
      <c r="W157" s="23"/>
      <c r="X157" s="13"/>
      <c r="Y157" s="13"/>
      <c r="Z157" s="13"/>
      <c r="AA157" s="23"/>
      <c r="AB157" s="13"/>
      <c r="AC157" s="13"/>
      <c r="AD157" s="13"/>
      <c r="AE157" s="23"/>
      <c r="AF157" s="13"/>
      <c r="AG157" s="13"/>
      <c r="AH157" s="13"/>
      <c r="AI157" s="23"/>
      <c r="AJ157" s="13"/>
      <c r="AK157" s="13"/>
      <c r="AL157" s="13"/>
      <c r="AM157" s="23"/>
      <c r="AN157" s="13"/>
      <c r="AO157" s="13"/>
      <c r="AP157" s="13"/>
      <c r="AQ157" s="2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I157" s="13"/>
      <c r="BJ157" s="13"/>
      <c r="BK157" s="13"/>
      <c r="BL157" s="13"/>
      <c r="BM157" s="13"/>
      <c r="BN157" s="13"/>
      <c r="BO157" s="13"/>
      <c r="BQ157" s="13"/>
      <c r="BR157" s="13"/>
      <c r="BS157" s="13"/>
      <c r="BT157" s="13"/>
      <c r="BU157" s="13"/>
      <c r="BV157" s="13"/>
      <c r="BW157" s="13"/>
      <c r="BY157" s="13"/>
      <c r="BZ157" s="13"/>
      <c r="CA157" s="13"/>
      <c r="CB157" s="13"/>
      <c r="CC157" s="13"/>
      <c r="CD157" s="13"/>
      <c r="CE157" s="13">
        <v>-281</v>
      </c>
      <c r="CF157" s="13">
        <v>281</v>
      </c>
      <c r="CG157" s="13"/>
      <c r="CH157" s="13"/>
    </row>
    <row r="158" spans="1:86" x14ac:dyDescent="0.35">
      <c r="A158" s="10" t="s">
        <v>186</v>
      </c>
      <c r="B158" s="13"/>
      <c r="C158" s="13"/>
      <c r="D158" s="13"/>
      <c r="E158" s="13"/>
      <c r="F158" s="13"/>
      <c r="G158" s="23"/>
      <c r="H158" s="13"/>
      <c r="I158" s="13"/>
      <c r="J158" s="13"/>
      <c r="K158" s="23"/>
      <c r="L158" s="13"/>
      <c r="M158" s="13"/>
      <c r="N158" s="13"/>
      <c r="O158" s="23"/>
      <c r="P158" s="13"/>
      <c r="Q158" s="13"/>
      <c r="R158" s="13"/>
      <c r="S158" s="23"/>
      <c r="T158" s="13"/>
      <c r="U158" s="13"/>
      <c r="V158" s="13"/>
      <c r="W158" s="23"/>
      <c r="X158" s="13"/>
      <c r="Y158" s="13"/>
      <c r="Z158" s="13"/>
      <c r="AA158" s="23"/>
      <c r="AB158" s="13"/>
      <c r="AC158" s="13"/>
      <c r="AD158" s="13"/>
      <c r="AE158" s="23"/>
      <c r="AF158" s="13"/>
      <c r="AG158" s="13"/>
      <c r="AH158" s="13"/>
      <c r="AI158" s="23"/>
      <c r="AJ158" s="13"/>
      <c r="AK158" s="13"/>
      <c r="AL158" s="13"/>
      <c r="AM158" s="23"/>
      <c r="AN158" s="13"/>
      <c r="AO158" s="13"/>
      <c r="AP158" s="13"/>
      <c r="AQ158" s="2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I158" s="13"/>
      <c r="BJ158" s="13"/>
      <c r="BK158" s="13"/>
      <c r="BL158" s="13"/>
      <c r="BM158" s="13"/>
      <c r="BN158" s="13"/>
      <c r="BO158" s="13"/>
      <c r="BQ158" s="13"/>
      <c r="BR158" s="13"/>
      <c r="BS158" s="13"/>
      <c r="BT158" s="13"/>
      <c r="BU158" s="13"/>
      <c r="BV158" s="13"/>
      <c r="BW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>
        <v>-30</v>
      </c>
    </row>
    <row r="159" spans="1:86" x14ac:dyDescent="0.35">
      <c r="A159" s="10" t="s">
        <v>81</v>
      </c>
      <c r="B159" s="13"/>
      <c r="C159" s="13"/>
      <c r="D159" s="13">
        <v>-120</v>
      </c>
      <c r="E159" s="13">
        <v>-3</v>
      </c>
      <c r="F159" s="13">
        <v>-27</v>
      </c>
      <c r="G159" s="23">
        <v>-55</v>
      </c>
      <c r="H159" s="13">
        <v>-976</v>
      </c>
      <c r="I159" s="13">
        <v>-322</v>
      </c>
      <c r="J159" s="13">
        <v>-1072</v>
      </c>
      <c r="K159" s="23">
        <v>-100</v>
      </c>
      <c r="L159" s="13">
        <v>-507</v>
      </c>
      <c r="M159" s="13">
        <v>-1285</v>
      </c>
      <c r="N159" s="13">
        <v>-756</v>
      </c>
      <c r="O159" s="23">
        <v>-78</v>
      </c>
      <c r="P159" s="13">
        <v>-330</v>
      </c>
      <c r="Q159" s="13">
        <v>-375</v>
      </c>
      <c r="R159" s="13">
        <v>-220</v>
      </c>
      <c r="S159" s="23"/>
      <c r="T159" s="13">
        <v>0</v>
      </c>
      <c r="U159" s="13">
        <v>-830</v>
      </c>
      <c r="V159" s="13">
        <v>225</v>
      </c>
      <c r="W159" s="23"/>
      <c r="X159" s="13">
        <v>0</v>
      </c>
      <c r="Y159" s="13">
        <v>0</v>
      </c>
      <c r="Z159" s="13">
        <v>-110</v>
      </c>
      <c r="AA159" s="23">
        <v>-47</v>
      </c>
      <c r="AB159" s="13">
        <v>-55</v>
      </c>
      <c r="AC159" s="13">
        <v>1</v>
      </c>
      <c r="AD159" s="13">
        <v>0</v>
      </c>
      <c r="AE159" s="23"/>
      <c r="AF159" s="13">
        <v>0</v>
      </c>
      <c r="AG159" s="13">
        <v>0</v>
      </c>
      <c r="AH159" s="13">
        <v>0</v>
      </c>
      <c r="AI159" s="23"/>
      <c r="AJ159" s="13"/>
      <c r="AK159" s="13"/>
      <c r="AL159" s="13"/>
      <c r="AM159" s="23">
        <v>0</v>
      </c>
      <c r="AN159" s="13">
        <v>0</v>
      </c>
      <c r="AO159" s="13">
        <v>0</v>
      </c>
      <c r="AP159" s="13">
        <v>0</v>
      </c>
      <c r="AQ159" s="23"/>
      <c r="AR159" s="13">
        <v>0</v>
      </c>
      <c r="AS159" s="13">
        <v>0</v>
      </c>
      <c r="AT159" s="13">
        <v>0</v>
      </c>
      <c r="AU159" s="13"/>
      <c r="AV159" s="13"/>
      <c r="AW159" s="13">
        <v>0</v>
      </c>
      <c r="AX159" s="13">
        <f>AX222-AW222</f>
        <v>0</v>
      </c>
      <c r="AY159" s="13">
        <v>0</v>
      </c>
      <c r="AZ159" s="13">
        <v>0</v>
      </c>
      <c r="BA159" s="13">
        <v>0</v>
      </c>
      <c r="BB159" s="13">
        <f>BB222-BA222</f>
        <v>0</v>
      </c>
      <c r="BC159" s="13">
        <v>0</v>
      </c>
      <c r="BD159" s="13">
        <f>BD222-BC159</f>
        <v>0</v>
      </c>
      <c r="BE159" s="13">
        <f t="shared" ref="BE159:BF161" si="21">BE222-BD222</f>
        <v>0</v>
      </c>
      <c r="BF159" s="13">
        <f t="shared" si="21"/>
        <v>0</v>
      </c>
      <c r="BG159" s="13">
        <v>0</v>
      </c>
      <c r="BI159" s="13">
        <v>0</v>
      </c>
      <c r="BJ159" s="13"/>
      <c r="BK159" s="13">
        <v>0</v>
      </c>
      <c r="BL159" s="13">
        <v>0</v>
      </c>
      <c r="BM159" s="13">
        <v>0</v>
      </c>
      <c r="BN159" s="13">
        <v>0</v>
      </c>
      <c r="BO159" s="13">
        <v>0</v>
      </c>
      <c r="BQ159" s="13"/>
      <c r="BR159" s="13">
        <v>0</v>
      </c>
      <c r="BS159" s="13">
        <v>0</v>
      </c>
      <c r="BT159" s="13">
        <v>0</v>
      </c>
      <c r="BU159" s="13">
        <v>0</v>
      </c>
      <c r="BV159" s="13">
        <v>0</v>
      </c>
      <c r="BW159" s="13">
        <v>-250</v>
      </c>
      <c r="BY159" s="13">
        <v>0</v>
      </c>
      <c r="BZ159" s="13">
        <v>0</v>
      </c>
      <c r="CA159" s="13">
        <v>-250</v>
      </c>
      <c r="CB159" s="13">
        <v>250</v>
      </c>
      <c r="CC159" s="13"/>
      <c r="CD159" s="13">
        <f>CD222-CC222</f>
        <v>0</v>
      </c>
      <c r="CE159" s="13">
        <v>0</v>
      </c>
      <c r="CF159" s="13">
        <v>0</v>
      </c>
      <c r="CG159" s="13"/>
      <c r="CH159" s="13">
        <v>-740</v>
      </c>
    </row>
    <row r="160" spans="1:86" x14ac:dyDescent="0.35">
      <c r="A160" s="10" t="s">
        <v>82</v>
      </c>
      <c r="B160" s="13"/>
      <c r="C160" s="13"/>
      <c r="D160" s="13">
        <v>-59</v>
      </c>
      <c r="E160" s="13">
        <v>-290</v>
      </c>
      <c r="F160" s="13">
        <v>145</v>
      </c>
      <c r="G160" s="23"/>
      <c r="H160" s="13">
        <v>-396</v>
      </c>
      <c r="I160" s="13">
        <v>22</v>
      </c>
      <c r="J160" s="13">
        <v>-227</v>
      </c>
      <c r="K160" s="23">
        <v>-211</v>
      </c>
      <c r="L160" s="13">
        <v>156</v>
      </c>
      <c r="M160" s="13">
        <v>1</v>
      </c>
      <c r="N160" s="13">
        <v>-152</v>
      </c>
      <c r="O160" s="23"/>
      <c r="P160" s="13">
        <v>-1105</v>
      </c>
      <c r="Q160" s="13">
        <v>-7</v>
      </c>
      <c r="R160" s="13">
        <v>1</v>
      </c>
      <c r="S160" s="23"/>
      <c r="T160" s="13">
        <v>-706</v>
      </c>
      <c r="U160" s="13">
        <v>107</v>
      </c>
      <c r="V160" s="13">
        <v>599</v>
      </c>
      <c r="W160" s="23"/>
      <c r="X160" s="13">
        <v>0</v>
      </c>
      <c r="Y160" s="13">
        <v>0</v>
      </c>
      <c r="Z160" s="13">
        <v>0</v>
      </c>
      <c r="AA160" s="23"/>
      <c r="AB160" s="13">
        <v>0</v>
      </c>
      <c r="AC160" s="13">
        <v>0</v>
      </c>
      <c r="AD160" s="13">
        <v>0</v>
      </c>
      <c r="AE160" s="23"/>
      <c r="AF160" s="13">
        <v>0</v>
      </c>
      <c r="AG160" s="13">
        <v>0</v>
      </c>
      <c r="AH160" s="13">
        <v>0</v>
      </c>
      <c r="AI160" s="23"/>
      <c r="AJ160" s="13"/>
      <c r="AK160" s="13"/>
      <c r="AL160" s="13"/>
      <c r="AM160" s="23">
        <v>0</v>
      </c>
      <c r="AN160" s="13">
        <v>0</v>
      </c>
      <c r="AO160" s="13">
        <v>0</v>
      </c>
      <c r="AP160" s="13">
        <v>0</v>
      </c>
      <c r="AQ160" s="23"/>
      <c r="AR160" s="13">
        <v>0</v>
      </c>
      <c r="AS160" s="13">
        <v>0</v>
      </c>
      <c r="AT160" s="13">
        <v>0</v>
      </c>
      <c r="AU160" s="13"/>
      <c r="AV160" s="13"/>
      <c r="AW160" s="13">
        <v>0</v>
      </c>
      <c r="AX160" s="13">
        <f>AX223-AW223</f>
        <v>0</v>
      </c>
      <c r="AY160" s="13">
        <v>0</v>
      </c>
      <c r="AZ160" s="13">
        <v>0</v>
      </c>
      <c r="BA160" s="13">
        <v>0</v>
      </c>
      <c r="BB160" s="13">
        <f>BB223-BA223</f>
        <v>0</v>
      </c>
      <c r="BC160" s="13">
        <v>0</v>
      </c>
      <c r="BD160" s="13">
        <f>BD223-BC160</f>
        <v>0</v>
      </c>
      <c r="BE160" s="13">
        <f t="shared" si="21"/>
        <v>0</v>
      </c>
      <c r="BF160" s="13">
        <f t="shared" si="21"/>
        <v>0</v>
      </c>
      <c r="BG160" s="13">
        <v>0</v>
      </c>
      <c r="BI160" s="13">
        <v>0</v>
      </c>
      <c r="BJ160" s="13"/>
      <c r="BK160" s="13">
        <v>0</v>
      </c>
      <c r="BL160" s="13">
        <v>0</v>
      </c>
      <c r="BM160" s="13">
        <v>0</v>
      </c>
      <c r="BN160" s="13">
        <v>0</v>
      </c>
      <c r="BO160" s="13">
        <v>0</v>
      </c>
      <c r="BQ160" s="13"/>
      <c r="BR160" s="13">
        <v>0</v>
      </c>
      <c r="BS160" s="13">
        <v>0</v>
      </c>
      <c r="BT160" s="13">
        <v>0</v>
      </c>
      <c r="BU160" s="13">
        <v>0</v>
      </c>
      <c r="BV160" s="13">
        <v>0</v>
      </c>
      <c r="BW160" s="13">
        <v>0</v>
      </c>
      <c r="BY160" s="13">
        <v>0</v>
      </c>
      <c r="BZ160" s="13">
        <v>0</v>
      </c>
      <c r="CA160" s="13">
        <v>0</v>
      </c>
      <c r="CB160" s="13">
        <v>0</v>
      </c>
      <c r="CC160" s="13"/>
      <c r="CD160" s="13">
        <f>CD223-CC223</f>
        <v>0</v>
      </c>
      <c r="CE160" s="13">
        <v>0</v>
      </c>
      <c r="CF160" s="13">
        <v>0</v>
      </c>
      <c r="CG160" s="13"/>
      <c r="CH160" s="13"/>
    </row>
    <row r="161" spans="1:86" x14ac:dyDescent="0.35">
      <c r="A161" s="6" t="s">
        <v>83</v>
      </c>
      <c r="B161" s="7"/>
      <c r="C161" s="12">
        <v>-861</v>
      </c>
      <c r="D161" s="12">
        <v>-667</v>
      </c>
      <c r="E161" s="12">
        <v>-741</v>
      </c>
      <c r="F161" s="12">
        <v>-1392</v>
      </c>
      <c r="G161" s="22">
        <v>-163</v>
      </c>
      <c r="H161" s="12">
        <v>-1826</v>
      </c>
      <c r="I161" s="12">
        <v>-441</v>
      </c>
      <c r="J161" s="12">
        <v>194</v>
      </c>
      <c r="K161" s="22">
        <v>-128</v>
      </c>
      <c r="L161" s="12">
        <v>-1033</v>
      </c>
      <c r="M161" s="12">
        <v>-1142</v>
      </c>
      <c r="N161" s="12">
        <v>-1810</v>
      </c>
      <c r="O161" s="22">
        <v>-417</v>
      </c>
      <c r="P161" s="12">
        <v>-445</v>
      </c>
      <c r="Q161" s="12">
        <v>-692</v>
      </c>
      <c r="R161" s="12">
        <v>-1590</v>
      </c>
      <c r="S161" s="22">
        <v>-2087</v>
      </c>
      <c r="T161" s="12">
        <v>-197</v>
      </c>
      <c r="U161" s="12">
        <v>-1299</v>
      </c>
      <c r="V161" s="12">
        <v>-20</v>
      </c>
      <c r="W161" s="22">
        <v>-122</v>
      </c>
      <c r="X161" s="12">
        <v>-1068</v>
      </c>
      <c r="Y161" s="12">
        <v>-262</v>
      </c>
      <c r="Z161" s="12">
        <v>-1656</v>
      </c>
      <c r="AA161" s="22">
        <v>-2367</v>
      </c>
      <c r="AB161" s="12">
        <v>-1702</v>
      </c>
      <c r="AC161" s="12">
        <v>8951</v>
      </c>
      <c r="AD161" s="12">
        <v>-840</v>
      </c>
      <c r="AE161" s="22">
        <v>-361</v>
      </c>
      <c r="AF161" s="12">
        <v>-186</v>
      </c>
      <c r="AG161" s="12">
        <v>-367</v>
      </c>
      <c r="AH161" s="12">
        <v>-424</v>
      </c>
      <c r="AI161" s="22">
        <v>536</v>
      </c>
      <c r="AJ161" s="12">
        <v>-246</v>
      </c>
      <c r="AK161" s="12">
        <v>-366</v>
      </c>
      <c r="AL161" s="12">
        <v>-382</v>
      </c>
      <c r="AM161" s="22">
        <v>-459</v>
      </c>
      <c r="AN161" s="12">
        <v>-505</v>
      </c>
      <c r="AO161" s="12">
        <v>-402</v>
      </c>
      <c r="AP161" s="12">
        <v>-470</v>
      </c>
      <c r="AQ161" s="22">
        <v>-1067</v>
      </c>
      <c r="AR161" s="12">
        <v>-1423</v>
      </c>
      <c r="AS161" s="12">
        <v>-1268</v>
      </c>
      <c r="AT161" s="12">
        <v>-633</v>
      </c>
      <c r="AU161" s="12">
        <v>-620</v>
      </c>
      <c r="AV161" s="12">
        <v>-672</v>
      </c>
      <c r="AW161" s="12">
        <v>-332</v>
      </c>
      <c r="AX161" s="12">
        <f>AX224-AW224</f>
        <v>-693</v>
      </c>
      <c r="AY161" s="12">
        <v>-883</v>
      </c>
      <c r="AZ161" s="12">
        <v>-771</v>
      </c>
      <c r="BA161" s="12">
        <v>-546</v>
      </c>
      <c r="BB161" s="12">
        <f>BB224-BA224</f>
        <v>-893</v>
      </c>
      <c r="BC161" s="12">
        <v>-494</v>
      </c>
      <c r="BD161" s="12">
        <f>BD224-BC161</f>
        <v>-528</v>
      </c>
      <c r="BE161" s="12">
        <f t="shared" si="21"/>
        <v>-726</v>
      </c>
      <c r="BF161" s="12">
        <f t="shared" si="21"/>
        <v>-1110</v>
      </c>
      <c r="BG161" s="12">
        <v>-821</v>
      </c>
      <c r="BI161" s="12">
        <v>-893</v>
      </c>
      <c r="BJ161" s="12">
        <v>-494</v>
      </c>
      <c r="BK161" s="12">
        <v>-528</v>
      </c>
      <c r="BL161" s="12">
        <v>-726</v>
      </c>
      <c r="BM161" s="12">
        <v>-1110</v>
      </c>
      <c r="BN161" s="12">
        <v>-821</v>
      </c>
      <c r="BO161" s="12">
        <v>30767</v>
      </c>
      <c r="BQ161" s="12">
        <v>-494</v>
      </c>
      <c r="BR161" s="12">
        <v>-528</v>
      </c>
      <c r="BS161" s="12">
        <v>-726</v>
      </c>
      <c r="BT161" s="12">
        <v>-1110</v>
      </c>
      <c r="BU161" s="12">
        <v>-821</v>
      </c>
      <c r="BV161" s="12">
        <v>30767</v>
      </c>
      <c r="BW161" s="12">
        <v>-504</v>
      </c>
      <c r="BY161" s="12">
        <v>-821</v>
      </c>
      <c r="BZ161" s="12">
        <v>30767</v>
      </c>
      <c r="CA161" s="12">
        <v>-504</v>
      </c>
      <c r="CB161" s="12">
        <v>-915</v>
      </c>
      <c r="CC161" s="12">
        <v>-114</v>
      </c>
      <c r="CD161" s="12">
        <f>CD224-CC224</f>
        <v>-213</v>
      </c>
      <c r="CE161" s="12">
        <v>21255</v>
      </c>
      <c r="CF161" s="12">
        <v>-7159</v>
      </c>
      <c r="CG161" s="12">
        <v>-1238</v>
      </c>
      <c r="CH161" s="12">
        <v>-588</v>
      </c>
    </row>
    <row r="162" spans="1:86" x14ac:dyDescent="0.35">
      <c r="A162" s="10"/>
      <c r="B162" s="13"/>
      <c r="C162" s="13"/>
      <c r="D162" s="13"/>
      <c r="E162" s="13"/>
      <c r="F162" s="13"/>
      <c r="G162" s="23"/>
      <c r="H162" s="13"/>
      <c r="I162" s="13"/>
      <c r="J162" s="13"/>
      <c r="K162" s="23"/>
      <c r="L162" s="13"/>
      <c r="M162" s="13"/>
      <c r="N162" s="13"/>
      <c r="O162" s="23"/>
      <c r="P162" s="13"/>
      <c r="Q162" s="13"/>
      <c r="R162" s="13"/>
      <c r="S162" s="23"/>
      <c r="T162" s="13"/>
      <c r="U162" s="13"/>
      <c r="V162" s="13"/>
      <c r="W162" s="23"/>
      <c r="X162" s="13"/>
      <c r="Y162" s="13"/>
      <c r="Z162" s="13"/>
      <c r="AA162" s="23"/>
      <c r="AB162" s="13"/>
      <c r="AC162" s="13"/>
      <c r="AD162" s="13"/>
      <c r="AE162" s="23"/>
      <c r="AF162" s="13"/>
      <c r="AG162" s="13"/>
      <c r="AH162" s="13">
        <v>0</v>
      </c>
      <c r="AI162" s="23"/>
      <c r="AJ162" s="13"/>
      <c r="AK162" s="13"/>
      <c r="AL162" s="13"/>
      <c r="AM162" s="23"/>
      <c r="AN162" s="13"/>
      <c r="AO162" s="13"/>
      <c r="AP162" s="13"/>
      <c r="AQ162" s="23"/>
      <c r="AR162" s="13"/>
      <c r="AS162" s="13"/>
      <c r="AT162" s="13"/>
      <c r="AU162" s="13"/>
      <c r="AV162" s="13"/>
      <c r="AW162" s="13"/>
      <c r="AX162" s="13"/>
      <c r="BI162">
        <v>0</v>
      </c>
      <c r="BO162">
        <v>0</v>
      </c>
    </row>
    <row r="163" spans="1:86" x14ac:dyDescent="0.35">
      <c r="A163" s="44" t="s">
        <v>74</v>
      </c>
      <c r="B163" s="15"/>
      <c r="C163" s="15">
        <v>149</v>
      </c>
      <c r="D163" s="15">
        <v>8080</v>
      </c>
      <c r="E163" s="15">
        <v>0</v>
      </c>
      <c r="F163" s="15">
        <v>26</v>
      </c>
      <c r="G163" s="25"/>
      <c r="H163" s="15">
        <v>259</v>
      </c>
      <c r="I163" s="15">
        <v>-259</v>
      </c>
      <c r="J163" s="15">
        <v>51</v>
      </c>
      <c r="K163" s="25">
        <v>440</v>
      </c>
      <c r="L163" s="15">
        <v>-440</v>
      </c>
      <c r="M163" s="15">
        <v>0</v>
      </c>
      <c r="N163" s="15">
        <v>0</v>
      </c>
      <c r="O163" s="25"/>
      <c r="P163" s="15">
        <v>979</v>
      </c>
      <c r="Q163" s="15">
        <v>435</v>
      </c>
      <c r="R163" s="15">
        <v>-995</v>
      </c>
      <c r="S163" s="25">
        <v>2108</v>
      </c>
      <c r="T163" s="15">
        <v>-798</v>
      </c>
      <c r="U163" s="15">
        <v>4428</v>
      </c>
      <c r="V163" s="15">
        <v>2706</v>
      </c>
      <c r="W163" s="25">
        <v>901</v>
      </c>
      <c r="X163" s="15">
        <v>1255</v>
      </c>
      <c r="Y163" s="15">
        <v>525</v>
      </c>
      <c r="Z163" s="15">
        <v>-822</v>
      </c>
      <c r="AA163" s="25">
        <v>0</v>
      </c>
      <c r="AB163" s="15">
        <v>0</v>
      </c>
      <c r="AC163" s="15">
        <v>0</v>
      </c>
      <c r="AD163" s="15">
        <v>0</v>
      </c>
      <c r="AE163" s="25">
        <v>1646</v>
      </c>
      <c r="AF163" s="15">
        <v>-1646</v>
      </c>
      <c r="AG163" s="15">
        <v>268</v>
      </c>
      <c r="AH163" s="15">
        <v>0</v>
      </c>
      <c r="AI163" s="25">
        <v>843</v>
      </c>
      <c r="AJ163" s="15">
        <v>-239</v>
      </c>
      <c r="AK163" s="15">
        <v>2302</v>
      </c>
      <c r="AL163" s="15">
        <v>-809</v>
      </c>
      <c r="AM163" s="25">
        <v>0</v>
      </c>
      <c r="AN163" s="15">
        <v>0</v>
      </c>
      <c r="AO163" s="15">
        <v>0</v>
      </c>
      <c r="AP163" s="15">
        <v>0</v>
      </c>
      <c r="AQ163" s="25"/>
      <c r="AR163" s="15">
        <v>0</v>
      </c>
      <c r="AS163" s="15">
        <v>1116</v>
      </c>
      <c r="AT163" s="15">
        <v>-381</v>
      </c>
      <c r="AU163" s="15">
        <v>1709</v>
      </c>
      <c r="AV163" s="15">
        <v>-1191</v>
      </c>
      <c r="AW163" s="15">
        <v>-1446</v>
      </c>
      <c r="AX163" s="15">
        <f>AX226-AW226</f>
        <v>1237</v>
      </c>
      <c r="AY163" s="15">
        <v>417</v>
      </c>
      <c r="AZ163" s="15">
        <v>-417</v>
      </c>
      <c r="BA163" s="15">
        <v>0</v>
      </c>
      <c r="BB163" s="15">
        <f>BB226-BA226</f>
        <v>0</v>
      </c>
      <c r="BC163" s="15">
        <v>479</v>
      </c>
      <c r="BD163" s="15">
        <f>BD226-BC163</f>
        <v>290</v>
      </c>
      <c r="BE163" s="15">
        <f>BE226-BD226</f>
        <v>63</v>
      </c>
      <c r="BF163" s="15"/>
      <c r="BG163" s="15"/>
      <c r="BI163" s="15"/>
      <c r="BJ163" s="15"/>
      <c r="BK163" s="15"/>
      <c r="BL163" s="15"/>
      <c r="BM163" s="15"/>
      <c r="BN163" s="15"/>
      <c r="BO163" s="15">
        <v>0</v>
      </c>
      <c r="BQ163" s="15"/>
      <c r="BR163" s="15"/>
      <c r="BS163" s="15">
        <v>0</v>
      </c>
      <c r="BT163" s="15"/>
      <c r="BU163" s="15"/>
      <c r="BV163" s="15">
        <v>0</v>
      </c>
      <c r="BW163" s="15">
        <v>0</v>
      </c>
      <c r="BY163" s="15"/>
      <c r="BZ163" s="15">
        <v>0</v>
      </c>
      <c r="CA163" s="15">
        <v>0</v>
      </c>
      <c r="CB163" s="15">
        <v>0</v>
      </c>
      <c r="CC163" s="15"/>
      <c r="CD163" s="15">
        <f t="shared" ref="CD163:CD178" si="22">CD226-CC226</f>
        <v>0</v>
      </c>
      <c r="CE163" s="15">
        <v>0</v>
      </c>
      <c r="CF163" s="15">
        <v>0</v>
      </c>
      <c r="CG163" s="15"/>
      <c r="CH163" s="15"/>
    </row>
    <row r="164" spans="1:86" x14ac:dyDescent="0.35">
      <c r="A164" s="10" t="s">
        <v>84</v>
      </c>
      <c r="B164" s="13"/>
      <c r="C164" s="13"/>
      <c r="D164" s="13">
        <v>8250</v>
      </c>
      <c r="E164" s="13">
        <v>0</v>
      </c>
      <c r="F164" s="13">
        <v>0</v>
      </c>
      <c r="G164" s="23"/>
      <c r="H164" s="13">
        <v>0</v>
      </c>
      <c r="I164" s="13">
        <v>0</v>
      </c>
      <c r="J164" s="13">
        <v>0</v>
      </c>
      <c r="K164" s="23"/>
      <c r="L164" s="13">
        <v>0</v>
      </c>
      <c r="M164" s="13">
        <v>0</v>
      </c>
      <c r="N164" s="13">
        <v>0</v>
      </c>
      <c r="O164" s="23"/>
      <c r="P164" s="13">
        <v>0</v>
      </c>
      <c r="Q164" s="13">
        <v>0</v>
      </c>
      <c r="R164" s="13">
        <v>0</v>
      </c>
      <c r="S164" s="23"/>
      <c r="T164" s="13">
        <v>0</v>
      </c>
      <c r="U164" s="13">
        <v>5738</v>
      </c>
      <c r="V164" s="13">
        <v>0</v>
      </c>
      <c r="W164" s="23"/>
      <c r="X164" s="13">
        <v>0</v>
      </c>
      <c r="Y164" s="13">
        <v>0</v>
      </c>
      <c r="Z164" s="13">
        <v>0</v>
      </c>
      <c r="AA164" s="23"/>
      <c r="AB164" s="13">
        <v>0</v>
      </c>
      <c r="AC164" s="13">
        <v>0</v>
      </c>
      <c r="AD164" s="13">
        <v>0</v>
      </c>
      <c r="AE164" s="23"/>
      <c r="AF164" s="13">
        <v>0</v>
      </c>
      <c r="AG164" s="13">
        <v>0</v>
      </c>
      <c r="AH164" s="13">
        <v>0</v>
      </c>
      <c r="AI164" s="23"/>
      <c r="AJ164" s="13"/>
      <c r="AK164" s="13"/>
      <c r="AL164" s="13"/>
      <c r="AM164" s="23"/>
      <c r="AN164" s="13">
        <v>0</v>
      </c>
      <c r="AO164" s="13">
        <v>0</v>
      </c>
      <c r="AP164" s="13">
        <v>0</v>
      </c>
      <c r="AQ164" s="23"/>
      <c r="AR164" s="13">
        <v>0</v>
      </c>
      <c r="AS164" s="13">
        <v>0</v>
      </c>
      <c r="AT164" s="13">
        <v>0</v>
      </c>
      <c r="AU164" s="13"/>
      <c r="AV164" s="13"/>
      <c r="AW164" s="13">
        <v>0</v>
      </c>
      <c r="AX164" s="13">
        <f>AX227-AW227</f>
        <v>0</v>
      </c>
      <c r="AY164" s="13">
        <v>0</v>
      </c>
      <c r="AZ164" s="13">
        <v>0</v>
      </c>
      <c r="BA164" s="13">
        <v>0</v>
      </c>
      <c r="BB164" s="13">
        <f>BB227-BA227</f>
        <v>0</v>
      </c>
      <c r="BC164" s="13">
        <v>0</v>
      </c>
      <c r="BD164" s="13">
        <f>BD227-BC164</f>
        <v>0</v>
      </c>
      <c r="BE164" s="13">
        <f>BE227-BD227</f>
        <v>0</v>
      </c>
      <c r="BF164" s="13">
        <f>BF227-BE227</f>
        <v>0</v>
      </c>
      <c r="BG164" s="13"/>
      <c r="BI164" s="13">
        <v>0</v>
      </c>
      <c r="BJ164" s="13"/>
      <c r="BK164" s="13">
        <v>0</v>
      </c>
      <c r="BL164" s="13">
        <v>0</v>
      </c>
      <c r="BM164" s="13">
        <v>0</v>
      </c>
      <c r="BN164" s="13"/>
      <c r="BO164" s="13">
        <v>0</v>
      </c>
      <c r="BQ164" s="13"/>
      <c r="BR164" s="13">
        <v>0</v>
      </c>
      <c r="BS164" s="13">
        <v>0</v>
      </c>
      <c r="BT164" s="13">
        <v>0</v>
      </c>
      <c r="BU164" s="13"/>
      <c r="BV164" s="13">
        <v>0</v>
      </c>
      <c r="BW164" s="13">
        <v>0</v>
      </c>
      <c r="BY164" s="13"/>
      <c r="BZ164" s="13">
        <v>0</v>
      </c>
      <c r="CA164" s="13">
        <v>0</v>
      </c>
      <c r="CB164" s="13">
        <v>0</v>
      </c>
      <c r="CC164" s="13"/>
      <c r="CD164" s="13">
        <f t="shared" si="22"/>
        <v>0</v>
      </c>
      <c r="CE164" s="13">
        <v>0</v>
      </c>
      <c r="CF164" s="13">
        <v>0</v>
      </c>
      <c r="CG164" s="13"/>
      <c r="CH164" s="13"/>
    </row>
    <row r="165" spans="1:86" x14ac:dyDescent="0.35">
      <c r="A165" s="10" t="s">
        <v>85</v>
      </c>
      <c r="B165" s="13"/>
      <c r="C165" s="13">
        <v>149</v>
      </c>
      <c r="D165" s="13">
        <v>-149</v>
      </c>
      <c r="E165" s="13">
        <v>0</v>
      </c>
      <c r="F165" s="13">
        <v>0</v>
      </c>
      <c r="G165" s="23"/>
      <c r="H165" s="13">
        <v>259</v>
      </c>
      <c r="I165" s="13">
        <v>-259</v>
      </c>
      <c r="J165" s="13">
        <v>0</v>
      </c>
      <c r="K165" s="23">
        <v>440</v>
      </c>
      <c r="L165" s="13">
        <v>-440</v>
      </c>
      <c r="M165" s="13">
        <v>0</v>
      </c>
      <c r="N165" s="13">
        <v>0</v>
      </c>
      <c r="O165" s="23"/>
      <c r="P165" s="13">
        <v>979</v>
      </c>
      <c r="Q165" s="13">
        <v>435</v>
      </c>
      <c r="R165" s="13">
        <v>-995</v>
      </c>
      <c r="S165" s="23">
        <v>2108</v>
      </c>
      <c r="T165" s="13">
        <v>-798</v>
      </c>
      <c r="U165" s="13">
        <v>-1310</v>
      </c>
      <c r="V165" s="13">
        <v>2706</v>
      </c>
      <c r="W165" s="23">
        <v>901</v>
      </c>
      <c r="X165" s="13">
        <v>1255</v>
      </c>
      <c r="Y165" s="13">
        <v>525</v>
      </c>
      <c r="Z165" s="13">
        <v>-822</v>
      </c>
      <c r="AA165" s="23"/>
      <c r="AB165" s="13">
        <v>0</v>
      </c>
      <c r="AC165" s="13">
        <v>0</v>
      </c>
      <c r="AD165" s="13">
        <v>0</v>
      </c>
      <c r="AE165" s="23">
        <v>1646</v>
      </c>
      <c r="AF165" s="13">
        <v>-1646</v>
      </c>
      <c r="AG165" s="13">
        <v>268</v>
      </c>
      <c r="AH165" s="13">
        <v>0</v>
      </c>
      <c r="AI165" s="23">
        <v>843</v>
      </c>
      <c r="AJ165" s="13">
        <v>-239</v>
      </c>
      <c r="AK165" s="13">
        <v>2302</v>
      </c>
      <c r="AL165" s="13">
        <v>-809</v>
      </c>
      <c r="AM165" s="23"/>
      <c r="AN165" s="13">
        <v>0</v>
      </c>
      <c r="AO165" s="13">
        <v>0</v>
      </c>
      <c r="AP165" s="13">
        <v>0</v>
      </c>
      <c r="AQ165" s="23"/>
      <c r="AR165" s="13">
        <v>0</v>
      </c>
      <c r="AS165" s="13">
        <v>1116</v>
      </c>
      <c r="AT165" s="13">
        <v>-381</v>
      </c>
      <c r="AU165" s="13">
        <v>1709</v>
      </c>
      <c r="AV165" s="13">
        <v>-1191</v>
      </c>
      <c r="AW165" s="13">
        <v>-1446</v>
      </c>
      <c r="AX165" s="13">
        <f>AX228-AW228</f>
        <v>1237</v>
      </c>
      <c r="AY165" s="13">
        <v>417</v>
      </c>
      <c r="AZ165" s="13">
        <v>-417</v>
      </c>
      <c r="BA165" s="13">
        <v>0</v>
      </c>
      <c r="BB165" s="13">
        <f>BB228-BA228</f>
        <v>0</v>
      </c>
      <c r="BC165" s="13">
        <v>479</v>
      </c>
      <c r="BD165" s="13">
        <f>BD228-BC165</f>
        <v>290</v>
      </c>
      <c r="BE165" s="13">
        <f>BE228-BD228</f>
        <v>63</v>
      </c>
      <c r="BF165" s="13">
        <f>BF228-BE228</f>
        <v>318</v>
      </c>
      <c r="BG165" s="13">
        <v>2321</v>
      </c>
      <c r="BI165" s="13">
        <v>0</v>
      </c>
      <c r="BJ165" s="13">
        <v>479</v>
      </c>
      <c r="BK165" s="13">
        <v>290</v>
      </c>
      <c r="BL165" s="13">
        <v>63</v>
      </c>
      <c r="BM165" s="13">
        <v>318</v>
      </c>
      <c r="BN165" s="13">
        <v>2321</v>
      </c>
      <c r="BO165" s="13">
        <v>-3471</v>
      </c>
      <c r="BQ165" s="13">
        <v>479</v>
      </c>
      <c r="BR165" s="13">
        <v>290</v>
      </c>
      <c r="BS165" s="13">
        <v>63</v>
      </c>
      <c r="BT165" s="13">
        <v>318</v>
      </c>
      <c r="BU165" s="13">
        <v>2321</v>
      </c>
      <c r="BV165" s="13">
        <v>-3471</v>
      </c>
      <c r="BW165" s="13">
        <v>0</v>
      </c>
      <c r="BY165" s="13">
        <v>2321</v>
      </c>
      <c r="BZ165" s="13">
        <v>-3471</v>
      </c>
      <c r="CA165" s="13">
        <v>0</v>
      </c>
      <c r="CB165" s="13">
        <v>1150</v>
      </c>
      <c r="CC165" s="13"/>
      <c r="CD165" s="13">
        <f t="shared" si="22"/>
        <v>0</v>
      </c>
      <c r="CE165" s="13">
        <v>0</v>
      </c>
      <c r="CF165" s="13">
        <v>0</v>
      </c>
      <c r="CG165" s="13">
        <v>16</v>
      </c>
      <c r="CH165" s="13">
        <v>-16</v>
      </c>
    </row>
    <row r="166" spans="1:86" x14ac:dyDescent="0.35">
      <c r="A166" s="10" t="s">
        <v>165</v>
      </c>
      <c r="B166" s="13"/>
      <c r="C166" s="13"/>
      <c r="D166" s="13"/>
      <c r="E166" s="13"/>
      <c r="F166" s="13"/>
      <c r="G166" s="23"/>
      <c r="H166" s="13"/>
      <c r="I166" s="13"/>
      <c r="J166" s="13"/>
      <c r="K166" s="23"/>
      <c r="L166" s="13"/>
      <c r="M166" s="13"/>
      <c r="N166" s="13"/>
      <c r="O166" s="23"/>
      <c r="P166" s="13"/>
      <c r="Q166" s="13"/>
      <c r="R166" s="13"/>
      <c r="S166" s="23"/>
      <c r="T166" s="13"/>
      <c r="U166" s="13"/>
      <c r="V166" s="13"/>
      <c r="W166" s="23"/>
      <c r="X166" s="13"/>
      <c r="Y166" s="13"/>
      <c r="Z166" s="13"/>
      <c r="AA166" s="23"/>
      <c r="AB166" s="13"/>
      <c r="AC166" s="13"/>
      <c r="AD166" s="13"/>
      <c r="AE166" s="23"/>
      <c r="AF166" s="13"/>
      <c r="AG166" s="13"/>
      <c r="AH166" s="13"/>
      <c r="AI166" s="23"/>
      <c r="AJ166" s="13"/>
      <c r="AK166" s="13"/>
      <c r="AL166" s="13"/>
      <c r="AM166" s="23"/>
      <c r="AN166" s="13"/>
      <c r="AO166" s="13"/>
      <c r="AP166" s="13"/>
      <c r="AQ166" s="2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I166" s="13"/>
      <c r="BJ166" s="13"/>
      <c r="BK166" s="13"/>
      <c r="BL166" s="13"/>
      <c r="BM166" s="13"/>
      <c r="BN166" s="13"/>
      <c r="BO166" s="13"/>
      <c r="BQ166" s="13"/>
      <c r="BR166" s="13"/>
      <c r="BS166" s="13"/>
      <c r="BT166" s="13"/>
      <c r="BU166" s="13"/>
      <c r="BV166" s="13"/>
      <c r="BW166" s="13"/>
      <c r="BY166" s="13"/>
      <c r="BZ166" s="13"/>
      <c r="CA166" s="13"/>
      <c r="CB166" s="13">
        <v>150</v>
      </c>
      <c r="CC166" s="13"/>
      <c r="CD166" s="13">
        <f t="shared" si="22"/>
        <v>0</v>
      </c>
      <c r="CE166" s="13">
        <v>0</v>
      </c>
      <c r="CF166" s="13">
        <v>0</v>
      </c>
      <c r="CG166" s="13"/>
      <c r="CH166" s="13"/>
    </row>
    <row r="167" spans="1:86" x14ac:dyDescent="0.35">
      <c r="A167" s="10" t="s">
        <v>70</v>
      </c>
      <c r="B167" s="13"/>
      <c r="C167" s="13"/>
      <c r="D167" s="13">
        <v>-21</v>
      </c>
      <c r="E167" s="13">
        <v>0</v>
      </c>
      <c r="F167" s="13">
        <v>26</v>
      </c>
      <c r="G167" s="23"/>
      <c r="H167" s="13">
        <v>0</v>
      </c>
      <c r="I167" s="13">
        <v>0</v>
      </c>
      <c r="J167" s="13">
        <v>51</v>
      </c>
      <c r="K167" s="23"/>
      <c r="L167" s="13">
        <v>0</v>
      </c>
      <c r="M167" s="13">
        <v>0</v>
      </c>
      <c r="N167" s="13">
        <v>0</v>
      </c>
      <c r="O167" s="23"/>
      <c r="P167" s="13">
        <v>0</v>
      </c>
      <c r="Q167" s="13">
        <v>0</v>
      </c>
      <c r="R167" s="13">
        <v>0</v>
      </c>
      <c r="S167" s="23"/>
      <c r="T167" s="13">
        <v>0</v>
      </c>
      <c r="U167" s="13">
        <v>0</v>
      </c>
      <c r="V167" s="13">
        <v>0</v>
      </c>
      <c r="W167" s="23"/>
      <c r="X167" s="13">
        <v>0</v>
      </c>
      <c r="Y167" s="13">
        <v>0</v>
      </c>
      <c r="Z167" s="13">
        <v>0</v>
      </c>
      <c r="AA167" s="23"/>
      <c r="AB167" s="13">
        <v>0</v>
      </c>
      <c r="AC167" s="13">
        <v>0</v>
      </c>
      <c r="AD167" s="13">
        <v>0</v>
      </c>
      <c r="AE167" s="23"/>
      <c r="AF167" s="13">
        <v>0</v>
      </c>
      <c r="AG167" s="13">
        <v>0</v>
      </c>
      <c r="AH167" s="13">
        <v>0</v>
      </c>
      <c r="AI167" s="23"/>
      <c r="AJ167" s="13"/>
      <c r="AK167" s="13"/>
      <c r="AL167" s="13"/>
      <c r="AM167" s="23"/>
      <c r="AN167" s="13">
        <v>0</v>
      </c>
      <c r="AO167" s="13">
        <v>0</v>
      </c>
      <c r="AP167" s="13">
        <v>0</v>
      </c>
      <c r="AQ167" s="23"/>
      <c r="AR167" s="13">
        <v>0</v>
      </c>
      <c r="AS167" s="13">
        <v>0</v>
      </c>
      <c r="AT167" s="13">
        <v>0</v>
      </c>
      <c r="AU167" s="13"/>
      <c r="AV167" s="13"/>
      <c r="AW167" s="13">
        <v>0</v>
      </c>
      <c r="AX167" s="13">
        <f t="shared" ref="AX167:AX174" si="23">AX230-AW230</f>
        <v>0</v>
      </c>
      <c r="AY167" s="13">
        <v>0</v>
      </c>
      <c r="AZ167" s="13">
        <v>0</v>
      </c>
      <c r="BA167" s="13">
        <v>0</v>
      </c>
      <c r="BB167" s="13">
        <f t="shared" ref="BB167:BB174" si="24">BB230-BA230</f>
        <v>0</v>
      </c>
      <c r="BC167" s="13">
        <v>0</v>
      </c>
      <c r="BD167" s="13">
        <f>BD230-BC167</f>
        <v>0</v>
      </c>
      <c r="BE167" s="13">
        <f t="shared" ref="BE167:BE174" si="25">BE230-BD230</f>
        <v>0</v>
      </c>
      <c r="BF167" s="13">
        <f>BF230-BE230</f>
        <v>0</v>
      </c>
      <c r="BG167" s="13"/>
      <c r="BI167" s="13">
        <v>0</v>
      </c>
      <c r="BJ167" s="13"/>
      <c r="BK167" s="13">
        <v>0</v>
      </c>
      <c r="BL167" s="13">
        <v>0</v>
      </c>
      <c r="BM167" s="13">
        <v>0</v>
      </c>
      <c r="BN167" s="13"/>
      <c r="BO167" s="13">
        <v>0</v>
      </c>
      <c r="BQ167" s="13"/>
      <c r="BR167" s="13">
        <v>0</v>
      </c>
      <c r="BS167" s="13">
        <v>0</v>
      </c>
      <c r="BT167" s="13">
        <v>0</v>
      </c>
      <c r="BU167" s="13"/>
      <c r="BV167" s="13">
        <v>0</v>
      </c>
      <c r="BW167" s="13">
        <v>0</v>
      </c>
      <c r="BY167" s="13"/>
      <c r="BZ167" s="13">
        <v>0</v>
      </c>
      <c r="CA167" s="13">
        <v>0</v>
      </c>
      <c r="CB167" s="13">
        <v>0</v>
      </c>
      <c r="CC167" s="13"/>
      <c r="CD167" s="13">
        <f t="shared" si="22"/>
        <v>0</v>
      </c>
      <c r="CE167" s="13">
        <v>0</v>
      </c>
      <c r="CF167" s="13">
        <v>0</v>
      </c>
      <c r="CG167" s="13"/>
      <c r="CH167" s="13"/>
    </row>
    <row r="168" spans="1:86" x14ac:dyDescent="0.35">
      <c r="A168" s="44" t="s">
        <v>79</v>
      </c>
      <c r="B168" s="15"/>
      <c r="C168" s="15">
        <v>-390</v>
      </c>
      <c r="D168" s="15">
        <v>-434</v>
      </c>
      <c r="E168" s="15">
        <v>-199</v>
      </c>
      <c r="F168" s="15">
        <v>51</v>
      </c>
      <c r="G168" s="25">
        <v>-51</v>
      </c>
      <c r="H168" s="15">
        <v>-200</v>
      </c>
      <c r="I168" s="15">
        <v>-38</v>
      </c>
      <c r="J168" s="15">
        <v>-40</v>
      </c>
      <c r="K168" s="25">
        <v>-106</v>
      </c>
      <c r="L168" s="15">
        <v>-31</v>
      </c>
      <c r="M168" s="15">
        <v>-192</v>
      </c>
      <c r="N168" s="15">
        <v>-51</v>
      </c>
      <c r="O168" s="25">
        <v>-126</v>
      </c>
      <c r="P168" s="15">
        <v>-4171</v>
      </c>
      <c r="Q168" s="15">
        <v>-143</v>
      </c>
      <c r="R168" s="15">
        <v>-453</v>
      </c>
      <c r="S168" s="25">
        <v>-165</v>
      </c>
      <c r="T168" s="15">
        <v>-156</v>
      </c>
      <c r="U168" s="15">
        <v>-1051</v>
      </c>
      <c r="V168" s="15">
        <v>-81</v>
      </c>
      <c r="W168" s="25">
        <v>-577</v>
      </c>
      <c r="X168" s="15">
        <v>-400</v>
      </c>
      <c r="Y168" s="15">
        <v>-423</v>
      </c>
      <c r="Z168" s="15">
        <v>-489</v>
      </c>
      <c r="AA168" s="25">
        <v>-915</v>
      </c>
      <c r="AB168" s="15">
        <v>-1083</v>
      </c>
      <c r="AC168" s="15">
        <v>-1597</v>
      </c>
      <c r="AD168" s="15">
        <v>-111</v>
      </c>
      <c r="AE168" s="25">
        <v>-523</v>
      </c>
      <c r="AF168" s="15">
        <v>-1443</v>
      </c>
      <c r="AG168" s="15">
        <v>-2059</v>
      </c>
      <c r="AH168" s="15">
        <v>-2502</v>
      </c>
      <c r="AI168" s="25">
        <v>-905</v>
      </c>
      <c r="AJ168" s="15">
        <v>-394</v>
      </c>
      <c r="AK168" s="15">
        <v>-2957</v>
      </c>
      <c r="AL168" s="15">
        <v>-466</v>
      </c>
      <c r="AM168" s="25">
        <v>-771</v>
      </c>
      <c r="AN168" s="15">
        <v>-1697</v>
      </c>
      <c r="AO168" s="15">
        <v>-325</v>
      </c>
      <c r="AP168" s="15">
        <v>-2955</v>
      </c>
      <c r="AQ168" s="25">
        <v>-736</v>
      </c>
      <c r="AR168" s="15">
        <v>-409</v>
      </c>
      <c r="AS168" s="15">
        <v>-997</v>
      </c>
      <c r="AT168" s="15">
        <v>-3121</v>
      </c>
      <c r="AU168" s="15">
        <v>-1019</v>
      </c>
      <c r="AV168" s="15">
        <v>-937</v>
      </c>
      <c r="AW168" s="15">
        <v>-2037</v>
      </c>
      <c r="AX168" s="15">
        <f t="shared" si="23"/>
        <v>-1697</v>
      </c>
      <c r="AY168" s="15">
        <v>-1493</v>
      </c>
      <c r="AZ168" s="15">
        <v>-4077</v>
      </c>
      <c r="BA168" s="15">
        <v>-1759</v>
      </c>
      <c r="BB168" s="15">
        <f t="shared" si="24"/>
        <v>-1194</v>
      </c>
      <c r="BC168" s="15">
        <v>-1175</v>
      </c>
      <c r="BD168" s="15">
        <f>BD231-BC168</f>
        <v>-3729</v>
      </c>
      <c r="BE168" s="15">
        <f t="shared" si="25"/>
        <v>-1195</v>
      </c>
      <c r="BF168" s="15"/>
      <c r="BG168" s="15"/>
      <c r="BI168" s="15"/>
      <c r="BJ168" s="15"/>
      <c r="BK168" s="15"/>
      <c r="BL168" s="15"/>
      <c r="BM168" s="15"/>
      <c r="BN168" s="15"/>
      <c r="BO168" s="15">
        <v>0</v>
      </c>
      <c r="BQ168" s="15"/>
      <c r="BR168" s="15"/>
      <c r="BS168" s="15">
        <v>0</v>
      </c>
      <c r="BT168" s="15"/>
      <c r="BU168" s="15"/>
      <c r="BV168" s="15">
        <v>0</v>
      </c>
      <c r="BW168" s="15">
        <v>0</v>
      </c>
      <c r="BY168" s="15"/>
      <c r="BZ168" s="15">
        <v>0</v>
      </c>
      <c r="CA168" s="15">
        <v>0</v>
      </c>
      <c r="CB168" s="15">
        <v>0</v>
      </c>
      <c r="CC168" s="15"/>
      <c r="CD168" s="15">
        <f t="shared" si="22"/>
        <v>0</v>
      </c>
      <c r="CE168" s="15">
        <v>0</v>
      </c>
      <c r="CF168" s="15">
        <v>0</v>
      </c>
      <c r="CG168" s="15"/>
      <c r="CH168" s="15"/>
    </row>
    <row r="169" spans="1:86" x14ac:dyDescent="0.35">
      <c r="A169" s="10" t="s">
        <v>86</v>
      </c>
      <c r="B169" s="13"/>
      <c r="C169" s="13">
        <v>-48</v>
      </c>
      <c r="D169" s="13">
        <v>-511</v>
      </c>
      <c r="E169" s="13">
        <v>-127</v>
      </c>
      <c r="F169" s="13">
        <v>115</v>
      </c>
      <c r="G169" s="23"/>
      <c r="H169" s="13">
        <v>0</v>
      </c>
      <c r="I169" s="13">
        <v>0</v>
      </c>
      <c r="J169" s="13">
        <v>0</v>
      </c>
      <c r="K169" s="23"/>
      <c r="L169" s="13">
        <v>0</v>
      </c>
      <c r="M169" s="13">
        <v>0</v>
      </c>
      <c r="N169" s="13">
        <v>0</v>
      </c>
      <c r="O169" s="23"/>
      <c r="P169" s="13">
        <v>0</v>
      </c>
      <c r="Q169" s="13">
        <v>0</v>
      </c>
      <c r="R169" s="13">
        <v>0</v>
      </c>
      <c r="S169" s="23"/>
      <c r="T169" s="13">
        <v>0</v>
      </c>
      <c r="U169" s="13">
        <v>-277</v>
      </c>
      <c r="V169" s="13">
        <v>0</v>
      </c>
      <c r="W169" s="23"/>
      <c r="X169" s="13">
        <v>0</v>
      </c>
      <c r="Y169" s="13">
        <v>0</v>
      </c>
      <c r="Z169" s="13">
        <v>0</v>
      </c>
      <c r="AA169" s="23"/>
      <c r="AB169" s="13">
        <v>0</v>
      </c>
      <c r="AC169" s="13">
        <v>0</v>
      </c>
      <c r="AD169" s="13">
        <v>0</v>
      </c>
      <c r="AE169" s="23"/>
      <c r="AF169" s="13">
        <v>0</v>
      </c>
      <c r="AG169" s="13">
        <v>0</v>
      </c>
      <c r="AH169" s="13">
        <v>0</v>
      </c>
      <c r="AI169" s="23"/>
      <c r="AJ169" s="13"/>
      <c r="AK169" s="13"/>
      <c r="AL169" s="13"/>
      <c r="AM169" s="23"/>
      <c r="AN169" s="13">
        <v>0</v>
      </c>
      <c r="AO169" s="13">
        <v>0</v>
      </c>
      <c r="AP169" s="13">
        <v>0</v>
      </c>
      <c r="AQ169" s="23"/>
      <c r="AR169" s="13">
        <v>0</v>
      </c>
      <c r="AS169" s="13">
        <v>0</v>
      </c>
      <c r="AT169" s="13">
        <v>0</v>
      </c>
      <c r="AU169" s="13"/>
      <c r="AV169" s="13"/>
      <c r="AW169" s="13">
        <v>0</v>
      </c>
      <c r="AX169" s="13">
        <f t="shared" si="23"/>
        <v>0</v>
      </c>
      <c r="AY169" s="13">
        <v>0</v>
      </c>
      <c r="AZ169" s="13">
        <v>0</v>
      </c>
      <c r="BA169" s="13">
        <v>0</v>
      </c>
      <c r="BB169" s="13">
        <f t="shared" si="24"/>
        <v>0</v>
      </c>
      <c r="BC169" s="13">
        <v>0</v>
      </c>
      <c r="BD169" s="13">
        <f>BD232-BC169</f>
        <v>0</v>
      </c>
      <c r="BE169" s="13">
        <f t="shared" si="25"/>
        <v>0</v>
      </c>
      <c r="BF169" s="13">
        <f t="shared" ref="BF169:BF174" si="26">BF232-BE232</f>
        <v>0</v>
      </c>
      <c r="BG169" s="13"/>
      <c r="BI169" s="13">
        <v>0</v>
      </c>
      <c r="BJ169" s="13"/>
      <c r="BK169" s="13">
        <v>0</v>
      </c>
      <c r="BL169" s="13">
        <v>0</v>
      </c>
      <c r="BM169" s="13">
        <v>0</v>
      </c>
      <c r="BN169" s="13"/>
      <c r="BO169" s="13">
        <v>0</v>
      </c>
      <c r="BQ169" s="13"/>
      <c r="BR169" s="13">
        <v>0</v>
      </c>
      <c r="BS169" s="13">
        <v>0</v>
      </c>
      <c r="BT169" s="13">
        <v>0</v>
      </c>
      <c r="BU169" s="13"/>
      <c r="BV169" s="13">
        <v>0</v>
      </c>
      <c r="BW169" s="13">
        <v>0</v>
      </c>
      <c r="BY169" s="13"/>
      <c r="BZ169" s="13">
        <v>0</v>
      </c>
      <c r="CA169" s="13">
        <v>0</v>
      </c>
      <c r="CB169" s="13">
        <v>0</v>
      </c>
      <c r="CC169" s="13"/>
      <c r="CD169" s="13">
        <f t="shared" si="22"/>
        <v>0</v>
      </c>
      <c r="CE169" s="13">
        <v>0</v>
      </c>
      <c r="CF169" s="13">
        <v>0</v>
      </c>
      <c r="CG169" s="13"/>
      <c r="CH169" s="13"/>
    </row>
    <row r="170" spans="1:86" x14ac:dyDescent="0.35">
      <c r="A170" s="10" t="s">
        <v>87</v>
      </c>
      <c r="B170" s="13"/>
      <c r="C170" s="13">
        <v>-21</v>
      </c>
      <c r="D170" s="13">
        <v>21</v>
      </c>
      <c r="E170" s="13">
        <v>0</v>
      </c>
      <c r="F170" s="13">
        <v>0</v>
      </c>
      <c r="G170" s="23"/>
      <c r="H170" s="13">
        <v>0</v>
      </c>
      <c r="I170" s="13">
        <v>0</v>
      </c>
      <c r="J170" s="13">
        <v>0</v>
      </c>
      <c r="K170" s="23"/>
      <c r="L170" s="13">
        <v>0</v>
      </c>
      <c r="M170" s="13">
        <v>0</v>
      </c>
      <c r="N170" s="13">
        <v>0</v>
      </c>
      <c r="O170" s="23"/>
      <c r="P170" s="13">
        <v>0</v>
      </c>
      <c r="Q170" s="13">
        <v>0</v>
      </c>
      <c r="R170" s="13">
        <v>0</v>
      </c>
      <c r="S170" s="23"/>
      <c r="T170" s="13">
        <v>0</v>
      </c>
      <c r="U170" s="13">
        <v>-419</v>
      </c>
      <c r="V170" s="13">
        <v>419</v>
      </c>
      <c r="W170" s="23"/>
      <c r="X170" s="13">
        <v>0</v>
      </c>
      <c r="Y170" s="13">
        <v>0</v>
      </c>
      <c r="Z170" s="13">
        <v>0</v>
      </c>
      <c r="AA170" s="23">
        <v>-486</v>
      </c>
      <c r="AB170" s="13">
        <v>-548</v>
      </c>
      <c r="AC170" s="13">
        <v>-1199</v>
      </c>
      <c r="AD170" s="13">
        <v>361</v>
      </c>
      <c r="AE170" s="23">
        <v>-12</v>
      </c>
      <c r="AF170" s="13">
        <v>-1077</v>
      </c>
      <c r="AG170" s="13">
        <v>914</v>
      </c>
      <c r="AH170" s="13">
        <v>-1858</v>
      </c>
      <c r="AI170" s="23">
        <v>-11</v>
      </c>
      <c r="AJ170" s="13">
        <v>-10</v>
      </c>
      <c r="AK170" s="13">
        <v>-11</v>
      </c>
      <c r="AL170" s="13">
        <v>-6</v>
      </c>
      <c r="AM170" s="23">
        <v>-278</v>
      </c>
      <c r="AN170" s="13">
        <v>-1148</v>
      </c>
      <c r="AO170" s="13">
        <v>131</v>
      </c>
      <c r="AP170" s="13">
        <v>22</v>
      </c>
      <c r="AQ170" s="23">
        <v>-216</v>
      </c>
      <c r="AR170" s="13">
        <v>194</v>
      </c>
      <c r="AS170" s="13">
        <v>22</v>
      </c>
      <c r="AT170" s="13">
        <v>0</v>
      </c>
      <c r="AU170" s="13"/>
      <c r="AV170" s="13"/>
      <c r="AW170" s="13">
        <v>0</v>
      </c>
      <c r="AX170" s="13">
        <f t="shared" si="23"/>
        <v>0</v>
      </c>
      <c r="AY170" s="13">
        <v>0</v>
      </c>
      <c r="AZ170" s="13">
        <v>-2759</v>
      </c>
      <c r="BA170" s="13">
        <v>-393</v>
      </c>
      <c r="BB170" s="13">
        <f t="shared" si="24"/>
        <v>360</v>
      </c>
      <c r="BC170" s="13">
        <v>0</v>
      </c>
      <c r="BD170" s="13">
        <f>BD233-BC170</f>
        <v>0</v>
      </c>
      <c r="BE170" s="13">
        <f t="shared" si="25"/>
        <v>0</v>
      </c>
      <c r="BF170" s="13">
        <f t="shared" si="26"/>
        <v>0</v>
      </c>
      <c r="BG170" s="13"/>
      <c r="BI170" s="13">
        <v>360</v>
      </c>
      <c r="BJ170" s="13"/>
      <c r="BK170" s="13">
        <v>0</v>
      </c>
      <c r="BL170" s="13">
        <v>0</v>
      </c>
      <c r="BM170" s="13">
        <v>0</v>
      </c>
      <c r="BN170" s="13"/>
      <c r="BO170" s="13">
        <v>0</v>
      </c>
      <c r="BQ170" s="13"/>
      <c r="BR170" s="13">
        <v>0</v>
      </c>
      <c r="BS170" s="13">
        <v>0</v>
      </c>
      <c r="BT170" s="13">
        <v>0</v>
      </c>
      <c r="BU170" s="13"/>
      <c r="BV170" s="13">
        <v>0</v>
      </c>
      <c r="BW170" s="13">
        <v>0</v>
      </c>
      <c r="BY170" s="13"/>
      <c r="BZ170" s="13">
        <v>0</v>
      </c>
      <c r="CA170" s="13">
        <v>0</v>
      </c>
      <c r="CB170" s="13">
        <v>-1150</v>
      </c>
      <c r="CC170" s="13"/>
      <c r="CD170" s="13">
        <f t="shared" si="22"/>
        <v>0</v>
      </c>
      <c r="CE170" s="13">
        <v>0</v>
      </c>
      <c r="CF170" s="13">
        <v>0</v>
      </c>
      <c r="CG170" s="13"/>
      <c r="CH170" s="13"/>
    </row>
    <row r="171" spans="1:86" x14ac:dyDescent="0.35">
      <c r="A171" s="10" t="s">
        <v>88</v>
      </c>
      <c r="B171" s="13"/>
      <c r="C171" s="13"/>
      <c r="D171" s="13">
        <v>0</v>
      </c>
      <c r="E171" s="13">
        <v>0</v>
      </c>
      <c r="F171" s="13">
        <v>0</v>
      </c>
      <c r="G171" s="23"/>
      <c r="H171" s="13">
        <v>0</v>
      </c>
      <c r="I171" s="13">
        <v>0</v>
      </c>
      <c r="J171" s="13">
        <v>0</v>
      </c>
      <c r="K171" s="23"/>
      <c r="L171" s="13">
        <v>0</v>
      </c>
      <c r="M171" s="13">
        <v>0</v>
      </c>
      <c r="N171" s="13">
        <v>0</v>
      </c>
      <c r="O171" s="23"/>
      <c r="P171" s="13">
        <v>-4031</v>
      </c>
      <c r="Q171" s="13">
        <v>-21</v>
      </c>
      <c r="R171" s="13">
        <v>0</v>
      </c>
      <c r="S171" s="23"/>
      <c r="T171" s="13">
        <v>0</v>
      </c>
      <c r="U171" s="13">
        <v>0</v>
      </c>
      <c r="V171" s="13">
        <v>0</v>
      </c>
      <c r="W171" s="23"/>
      <c r="X171" s="13">
        <v>0</v>
      </c>
      <c r="Y171" s="13">
        <v>0</v>
      </c>
      <c r="Z171" s="13">
        <v>0</v>
      </c>
      <c r="AA171" s="23"/>
      <c r="AB171" s="13">
        <v>0</v>
      </c>
      <c r="AC171" s="13">
        <v>0</v>
      </c>
      <c r="AD171" s="13">
        <v>0</v>
      </c>
      <c r="AE171" s="23"/>
      <c r="AF171" s="13">
        <v>0</v>
      </c>
      <c r="AG171" s="13">
        <v>-2485</v>
      </c>
      <c r="AH171" s="13">
        <v>0</v>
      </c>
      <c r="AI171" s="23"/>
      <c r="AJ171" s="13"/>
      <c r="AK171" s="13">
        <v>-2485</v>
      </c>
      <c r="AL171" s="13"/>
      <c r="AM171" s="23"/>
      <c r="AN171" s="13">
        <v>0</v>
      </c>
      <c r="AO171" s="13">
        <v>0</v>
      </c>
      <c r="AP171" s="13">
        <v>-2485</v>
      </c>
      <c r="AQ171" s="23"/>
      <c r="AR171" s="13">
        <v>0</v>
      </c>
      <c r="AS171" s="13">
        <v>0</v>
      </c>
      <c r="AT171" s="13">
        <v>-2457</v>
      </c>
      <c r="AU171" s="13"/>
      <c r="AV171" s="13"/>
      <c r="AW171" s="13">
        <v>-1212</v>
      </c>
      <c r="AX171" s="13">
        <f t="shared" si="23"/>
        <v>0</v>
      </c>
      <c r="AY171" s="13">
        <v>0</v>
      </c>
      <c r="AZ171" s="13">
        <v>0</v>
      </c>
      <c r="BA171" s="13">
        <v>0</v>
      </c>
      <c r="BB171" s="13">
        <f t="shared" si="24"/>
        <v>0</v>
      </c>
      <c r="BC171" s="13">
        <v>0</v>
      </c>
      <c r="BD171" s="13">
        <f>BD234-BC171</f>
        <v>-2434</v>
      </c>
      <c r="BE171" s="13">
        <f t="shared" si="25"/>
        <v>1</v>
      </c>
      <c r="BF171" s="13">
        <f t="shared" si="26"/>
        <v>-1</v>
      </c>
      <c r="BG171" s="13"/>
      <c r="BI171" s="13">
        <v>0</v>
      </c>
      <c r="BJ171" s="13"/>
      <c r="BK171" s="13">
        <v>-2434</v>
      </c>
      <c r="BL171" s="13">
        <v>1</v>
      </c>
      <c r="BM171" s="13">
        <v>-1</v>
      </c>
      <c r="BN171" s="13"/>
      <c r="BO171" s="13">
        <v>0</v>
      </c>
      <c r="BQ171" s="13"/>
      <c r="BR171" s="13">
        <v>-2434</v>
      </c>
      <c r="BS171" s="13">
        <v>1</v>
      </c>
      <c r="BT171" s="13">
        <v>-1</v>
      </c>
      <c r="BU171" s="13"/>
      <c r="BV171" s="13">
        <v>0</v>
      </c>
      <c r="BW171" s="13">
        <v>-14833</v>
      </c>
      <c r="BY171" s="13"/>
      <c r="BZ171" s="13">
        <v>0</v>
      </c>
      <c r="CA171" s="13">
        <v>-14833</v>
      </c>
      <c r="CB171" s="13">
        <v>-4635</v>
      </c>
      <c r="CC171" s="13"/>
      <c r="CD171" s="13">
        <f t="shared" si="22"/>
        <v>0</v>
      </c>
      <c r="CE171" s="13">
        <v>0</v>
      </c>
      <c r="CF171" s="13">
        <v>-9834</v>
      </c>
      <c r="CG171" s="13"/>
      <c r="CH171" s="13">
        <v>-7365</v>
      </c>
    </row>
    <row r="172" spans="1:86" x14ac:dyDescent="0.35">
      <c r="A172" s="10" t="s">
        <v>113</v>
      </c>
      <c r="B172" s="13"/>
      <c r="C172" s="13"/>
      <c r="D172" s="13"/>
      <c r="E172" s="13"/>
      <c r="F172" s="13"/>
      <c r="G172" s="23"/>
      <c r="H172" s="13"/>
      <c r="I172" s="13"/>
      <c r="J172" s="13"/>
      <c r="K172" s="23"/>
      <c r="L172" s="13"/>
      <c r="M172" s="13"/>
      <c r="N172" s="13"/>
      <c r="O172" s="23"/>
      <c r="P172" s="13"/>
      <c r="Q172" s="13"/>
      <c r="R172" s="13"/>
      <c r="S172" s="23"/>
      <c r="T172" s="13"/>
      <c r="U172" s="13"/>
      <c r="V172" s="13"/>
      <c r="W172" s="23"/>
      <c r="X172" s="13"/>
      <c r="Y172" s="13"/>
      <c r="Z172" s="13"/>
      <c r="AA172" s="23"/>
      <c r="AB172" s="13"/>
      <c r="AC172" s="13"/>
      <c r="AD172" s="13"/>
      <c r="AE172" s="23"/>
      <c r="AF172" s="13"/>
      <c r="AG172" s="13"/>
      <c r="AH172" s="13"/>
      <c r="AI172" s="23"/>
      <c r="AJ172" s="13"/>
      <c r="AK172" s="13"/>
      <c r="AL172" s="13"/>
      <c r="AM172" s="23"/>
      <c r="AN172" s="13"/>
      <c r="AO172" s="13"/>
      <c r="AP172" s="13"/>
      <c r="AQ172" s="23"/>
      <c r="AR172" s="13">
        <v>-195</v>
      </c>
      <c r="AS172" s="13">
        <v>-341</v>
      </c>
      <c r="AT172" s="13">
        <v>-95</v>
      </c>
      <c r="AU172" s="13">
        <v>-85</v>
      </c>
      <c r="AV172" s="13">
        <v>-57</v>
      </c>
      <c r="AW172" s="13">
        <v>-21</v>
      </c>
      <c r="AX172" s="13">
        <f t="shared" si="23"/>
        <v>-329</v>
      </c>
      <c r="AY172" s="13">
        <v>-270</v>
      </c>
      <c r="AZ172" s="13">
        <v>-172</v>
      </c>
      <c r="BA172" s="13">
        <v>-180</v>
      </c>
      <c r="BB172" s="13">
        <f t="shared" si="24"/>
        <v>0</v>
      </c>
      <c r="BC172" s="13">
        <v>0</v>
      </c>
      <c r="BD172" s="13">
        <f>BD235-BC172</f>
        <v>0</v>
      </c>
      <c r="BE172" s="13">
        <f t="shared" si="25"/>
        <v>0</v>
      </c>
      <c r="BF172" s="13">
        <f t="shared" si="26"/>
        <v>0</v>
      </c>
      <c r="BG172" s="13"/>
      <c r="BI172" s="13">
        <v>0</v>
      </c>
      <c r="BJ172" s="13"/>
      <c r="BK172" s="13">
        <v>0</v>
      </c>
      <c r="BL172" s="13">
        <v>0</v>
      </c>
      <c r="BM172" s="13">
        <v>0</v>
      </c>
      <c r="BN172" s="13"/>
      <c r="BO172" s="13">
        <v>0</v>
      </c>
      <c r="BQ172" s="13"/>
      <c r="BR172" s="13">
        <v>0</v>
      </c>
      <c r="BS172" s="13">
        <v>0</v>
      </c>
      <c r="BT172" s="13">
        <v>0</v>
      </c>
      <c r="BU172" s="13"/>
      <c r="BV172" s="13">
        <v>0</v>
      </c>
      <c r="BW172" s="13">
        <v>0</v>
      </c>
      <c r="BY172" s="13"/>
      <c r="BZ172" s="13">
        <v>0</v>
      </c>
      <c r="CA172" s="13">
        <v>0</v>
      </c>
      <c r="CB172" s="13">
        <v>-231</v>
      </c>
      <c r="CC172" s="13"/>
      <c r="CD172" s="13">
        <f t="shared" si="22"/>
        <v>0</v>
      </c>
      <c r="CE172" s="13">
        <v>0</v>
      </c>
      <c r="CF172" s="13">
        <v>0</v>
      </c>
      <c r="CG172" s="13"/>
      <c r="CH172" s="13">
        <v>-7700</v>
      </c>
    </row>
    <row r="173" spans="1:86" x14ac:dyDescent="0.35">
      <c r="A173" s="10" t="s">
        <v>70</v>
      </c>
      <c r="B173" s="13"/>
      <c r="C173" s="13"/>
      <c r="D173" s="13">
        <v>0</v>
      </c>
      <c r="E173" s="13">
        <v>0</v>
      </c>
      <c r="F173" s="13">
        <v>-21</v>
      </c>
      <c r="G173" s="23"/>
      <c r="H173" s="13">
        <v>-40</v>
      </c>
      <c r="I173" s="13">
        <v>0</v>
      </c>
      <c r="J173" s="13">
        <v>0</v>
      </c>
      <c r="K173" s="23"/>
      <c r="L173" s="13">
        <v>0</v>
      </c>
      <c r="M173" s="13">
        <v>0</v>
      </c>
      <c r="N173" s="13">
        <v>0</v>
      </c>
      <c r="O173" s="23"/>
      <c r="P173" s="13">
        <v>0</v>
      </c>
      <c r="Q173" s="13">
        <v>0</v>
      </c>
      <c r="R173" s="13">
        <v>0</v>
      </c>
      <c r="S173" s="23"/>
      <c r="T173" s="13">
        <v>0</v>
      </c>
      <c r="U173" s="13">
        <v>0</v>
      </c>
      <c r="V173" s="13">
        <v>0</v>
      </c>
      <c r="W173" s="23"/>
      <c r="X173" s="13">
        <v>0</v>
      </c>
      <c r="Y173" s="13">
        <v>0</v>
      </c>
      <c r="Z173" s="13">
        <v>0</v>
      </c>
      <c r="AA173" s="23"/>
      <c r="AB173" s="13">
        <v>0</v>
      </c>
      <c r="AC173" s="13">
        <v>0</v>
      </c>
      <c r="AD173" s="13">
        <v>0</v>
      </c>
      <c r="AE173" s="23"/>
      <c r="AF173" s="13">
        <v>0</v>
      </c>
      <c r="AG173" s="13">
        <v>0</v>
      </c>
      <c r="AH173" s="13">
        <v>0</v>
      </c>
      <c r="AI173" s="23"/>
      <c r="AJ173" s="13"/>
      <c r="AK173" s="13"/>
      <c r="AL173" s="13"/>
      <c r="AM173" s="23"/>
      <c r="AN173" s="13">
        <v>0</v>
      </c>
      <c r="AO173" s="13">
        <v>0</v>
      </c>
      <c r="AP173" s="13">
        <v>0</v>
      </c>
      <c r="AQ173" s="23"/>
      <c r="AR173" s="13">
        <v>0</v>
      </c>
      <c r="AS173" s="13">
        <v>0</v>
      </c>
      <c r="AT173" s="13">
        <v>0</v>
      </c>
      <c r="AU173" s="13"/>
      <c r="AV173" s="13"/>
      <c r="AW173" s="13">
        <v>0</v>
      </c>
      <c r="AX173" s="13">
        <f t="shared" si="23"/>
        <v>0</v>
      </c>
      <c r="AY173" s="13">
        <v>0</v>
      </c>
      <c r="AZ173" s="13">
        <v>0</v>
      </c>
      <c r="BA173" s="13">
        <v>0</v>
      </c>
      <c r="BB173" s="13">
        <f t="shared" si="24"/>
        <v>0</v>
      </c>
      <c r="BC173" s="13">
        <v>0</v>
      </c>
      <c r="BD173" s="13">
        <f>BD236-BC173</f>
        <v>0</v>
      </c>
      <c r="BE173" s="13">
        <f t="shared" si="25"/>
        <v>0</v>
      </c>
      <c r="BF173" s="13">
        <f t="shared" si="26"/>
        <v>0</v>
      </c>
      <c r="BG173" s="13"/>
      <c r="BI173" s="13">
        <v>0</v>
      </c>
      <c r="BJ173" s="13"/>
      <c r="BK173" s="13">
        <v>0</v>
      </c>
      <c r="BL173" s="13">
        <v>0</v>
      </c>
      <c r="BM173" s="13">
        <v>0</v>
      </c>
      <c r="BN173" s="13"/>
      <c r="BO173" s="13">
        <v>0</v>
      </c>
      <c r="BQ173" s="13"/>
      <c r="BR173" s="13">
        <v>0</v>
      </c>
      <c r="BS173" s="13">
        <v>0</v>
      </c>
      <c r="BT173" s="13">
        <v>0</v>
      </c>
      <c r="BU173" s="13"/>
      <c r="BV173" s="13">
        <v>0</v>
      </c>
      <c r="BW173" s="13">
        <v>0</v>
      </c>
      <c r="BY173" s="13"/>
      <c r="BZ173" s="13">
        <v>0</v>
      </c>
      <c r="CA173" s="13">
        <v>0</v>
      </c>
      <c r="CB173" s="13">
        <v>0</v>
      </c>
      <c r="CC173" s="13"/>
      <c r="CD173" s="13">
        <f t="shared" si="22"/>
        <v>0</v>
      </c>
      <c r="CE173" s="13">
        <v>0</v>
      </c>
      <c r="CF173" s="13">
        <v>0</v>
      </c>
      <c r="CG173" s="13"/>
      <c r="CH173" s="13"/>
    </row>
    <row r="174" spans="1:86" x14ac:dyDescent="0.35">
      <c r="A174" s="10" t="s">
        <v>89</v>
      </c>
      <c r="B174" s="13"/>
      <c r="C174" s="13">
        <v>-307</v>
      </c>
      <c r="D174" s="13">
        <v>69</v>
      </c>
      <c r="E174" s="13">
        <v>-62</v>
      </c>
      <c r="F174" s="13">
        <v>-35</v>
      </c>
      <c r="G174" s="23">
        <v>-46</v>
      </c>
      <c r="H174" s="13">
        <v>-158</v>
      </c>
      <c r="I174" s="13">
        <v>-36</v>
      </c>
      <c r="J174" s="13">
        <v>-40</v>
      </c>
      <c r="K174" s="23">
        <v>-104</v>
      </c>
      <c r="L174" s="13">
        <v>-33</v>
      </c>
      <c r="M174" s="13">
        <v>-181</v>
      </c>
      <c r="N174" s="13">
        <v>-33</v>
      </c>
      <c r="O174" s="23">
        <v>-114</v>
      </c>
      <c r="P174" s="13">
        <v>-118</v>
      </c>
      <c r="Q174" s="13">
        <v>-107</v>
      </c>
      <c r="R174" s="13">
        <v>-227</v>
      </c>
      <c r="S174" s="23">
        <v>-166</v>
      </c>
      <c r="T174" s="13">
        <v>-155</v>
      </c>
      <c r="U174" s="13">
        <v>-166</v>
      </c>
      <c r="V174" s="13">
        <v>-431</v>
      </c>
      <c r="W174" s="23">
        <v>-503</v>
      </c>
      <c r="X174" s="13">
        <v>-303</v>
      </c>
      <c r="Y174" s="13">
        <v>-418</v>
      </c>
      <c r="Z174" s="13">
        <v>-315</v>
      </c>
      <c r="AA174" s="23">
        <v>-397</v>
      </c>
      <c r="AB174" s="13">
        <v>-361</v>
      </c>
      <c r="AC174" s="13">
        <v>-351</v>
      </c>
      <c r="AD174" s="13">
        <v>-416</v>
      </c>
      <c r="AE174" s="23">
        <v>-449</v>
      </c>
      <c r="AF174" s="13">
        <v>-380</v>
      </c>
      <c r="AG174" s="13">
        <v>-475</v>
      </c>
      <c r="AH174" s="13">
        <v>-529</v>
      </c>
      <c r="AI174" s="23">
        <v>-865</v>
      </c>
      <c r="AJ174" s="13">
        <v>-361</v>
      </c>
      <c r="AK174" s="13">
        <v>-422</v>
      </c>
      <c r="AL174" s="13">
        <v>-417</v>
      </c>
      <c r="AM174" s="23">
        <v>-450</v>
      </c>
      <c r="AN174" s="13">
        <v>-512</v>
      </c>
      <c r="AO174" s="13">
        <v>-421</v>
      </c>
      <c r="AP174" s="13">
        <v>-458</v>
      </c>
      <c r="AQ174" s="23">
        <v>-479</v>
      </c>
      <c r="AR174" s="13">
        <v>-373</v>
      </c>
      <c r="AS174" s="13">
        <v>-649</v>
      </c>
      <c r="AT174" s="13">
        <v>-525</v>
      </c>
      <c r="AU174" s="13">
        <v>-824</v>
      </c>
      <c r="AV174" s="13">
        <v>-772</v>
      </c>
      <c r="AW174" s="13">
        <v>-695</v>
      </c>
      <c r="AX174" s="13">
        <f t="shared" si="23"/>
        <v>-1268</v>
      </c>
      <c r="AY174" s="13">
        <v>-1117</v>
      </c>
      <c r="AZ174" s="13">
        <v>-1055</v>
      </c>
      <c r="BA174" s="13">
        <v>-1110</v>
      </c>
      <c r="BB174" s="13">
        <f t="shared" si="24"/>
        <v>-1113</v>
      </c>
      <c r="BC174" s="13">
        <v>-1083</v>
      </c>
      <c r="BD174" s="13">
        <f>BD237-BC174</f>
        <v>-1236</v>
      </c>
      <c r="BE174" s="13">
        <f t="shared" si="25"/>
        <v>-1141</v>
      </c>
      <c r="BF174" s="13">
        <f t="shared" si="26"/>
        <v>-1008</v>
      </c>
      <c r="BG174" s="13">
        <v>-1043</v>
      </c>
      <c r="BI174" s="13">
        <v>-1113</v>
      </c>
      <c r="BJ174" s="13">
        <v>-1083</v>
      </c>
      <c r="BK174" s="13">
        <v>-1236</v>
      </c>
      <c r="BL174" s="13">
        <v>-1141</v>
      </c>
      <c r="BM174" s="13">
        <v>-1008</v>
      </c>
      <c r="BN174" s="13">
        <v>-1043</v>
      </c>
      <c r="BO174" s="13">
        <v>-1067</v>
      </c>
      <c r="BQ174" s="13">
        <v>-1083</v>
      </c>
      <c r="BR174" s="13">
        <v>-1236</v>
      </c>
      <c r="BS174" s="13">
        <v>-1141</v>
      </c>
      <c r="BT174" s="13">
        <v>-1008</v>
      </c>
      <c r="BU174" s="13">
        <v>-1043</v>
      </c>
      <c r="BV174" s="13">
        <v>-1067</v>
      </c>
      <c r="BW174" s="13">
        <v>-912</v>
      </c>
      <c r="BY174" s="13">
        <v>-1043</v>
      </c>
      <c r="BZ174" s="13">
        <v>-1067</v>
      </c>
      <c r="CA174" s="13">
        <v>-912</v>
      </c>
      <c r="CB174" s="13">
        <v>-967</v>
      </c>
      <c r="CC174" s="13">
        <v>-613</v>
      </c>
      <c r="CD174" s="13">
        <f t="shared" si="22"/>
        <v>-506</v>
      </c>
      <c r="CE174" s="13">
        <v>-218</v>
      </c>
      <c r="CF174" s="13">
        <v>-328</v>
      </c>
      <c r="CG174" s="13">
        <v>-249</v>
      </c>
      <c r="CH174" s="13">
        <v>-209</v>
      </c>
    </row>
    <row r="175" spans="1:86" x14ac:dyDescent="0.35">
      <c r="A175" s="10" t="s">
        <v>90</v>
      </c>
      <c r="B175" s="13"/>
      <c r="C175" s="13"/>
      <c r="D175" s="13"/>
      <c r="E175" s="13"/>
      <c r="F175" s="13"/>
      <c r="G175" s="23"/>
      <c r="H175" s="13"/>
      <c r="I175" s="13"/>
      <c r="J175" s="13"/>
      <c r="K175" s="23"/>
      <c r="L175" s="13"/>
      <c r="M175" s="13"/>
      <c r="N175" s="13"/>
      <c r="O175" s="23"/>
      <c r="P175" s="13"/>
      <c r="Q175" s="13"/>
      <c r="R175" s="13"/>
      <c r="S175" s="23"/>
      <c r="T175" s="13"/>
      <c r="U175" s="13"/>
      <c r="V175" s="13"/>
      <c r="W175" s="23"/>
      <c r="X175" s="13"/>
      <c r="Y175" s="13"/>
      <c r="Z175" s="13"/>
      <c r="AA175" s="23"/>
      <c r="AB175" s="13"/>
      <c r="AC175" s="13"/>
      <c r="AD175" s="13"/>
      <c r="AE175" s="23"/>
      <c r="AF175" s="13"/>
      <c r="AG175" s="13"/>
      <c r="AH175" s="13"/>
      <c r="AI175" s="23"/>
      <c r="AJ175" s="13"/>
      <c r="AK175" s="13"/>
      <c r="AL175" s="13"/>
      <c r="AM175" s="23"/>
      <c r="AN175" s="13"/>
      <c r="AO175" s="13"/>
      <c r="AP175" s="13"/>
      <c r="AQ175" s="2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>
        <f>BF238-BE239-BE240</f>
        <v>-53</v>
      </c>
      <c r="BG175" s="13">
        <v>-54</v>
      </c>
      <c r="BI175" s="13">
        <v>-81</v>
      </c>
      <c r="BJ175" s="13">
        <v>-92</v>
      </c>
      <c r="BK175" s="13">
        <v>-59</v>
      </c>
      <c r="BL175" s="13"/>
      <c r="BM175" s="13">
        <v>-53</v>
      </c>
      <c r="BN175" s="13">
        <v>-54</v>
      </c>
      <c r="BO175" s="13">
        <v>-21</v>
      </c>
      <c r="BQ175" s="13">
        <v>-92</v>
      </c>
      <c r="BR175" s="13">
        <v>-59</v>
      </c>
      <c r="BS175" s="13">
        <v>151</v>
      </c>
      <c r="BT175" s="13">
        <v>-53</v>
      </c>
      <c r="BU175" s="13">
        <v>-54</v>
      </c>
      <c r="BV175" s="13">
        <v>-21</v>
      </c>
      <c r="BW175" s="13">
        <v>-98</v>
      </c>
      <c r="BY175" s="13">
        <v>-54</v>
      </c>
      <c r="BZ175" s="13">
        <v>-21</v>
      </c>
      <c r="CA175" s="13">
        <v>-98</v>
      </c>
      <c r="CB175" s="13">
        <v>58</v>
      </c>
      <c r="CC175" s="13">
        <v>-30</v>
      </c>
      <c r="CD175" s="13">
        <f t="shared" si="22"/>
        <v>-39</v>
      </c>
      <c r="CE175" s="13">
        <v>-21</v>
      </c>
      <c r="CF175" s="13">
        <v>-25</v>
      </c>
      <c r="CG175" s="13">
        <v>-25</v>
      </c>
      <c r="CH175" s="13">
        <v>-22</v>
      </c>
    </row>
    <row r="176" spans="1:86" x14ac:dyDescent="0.35">
      <c r="A176" s="10" t="s">
        <v>126</v>
      </c>
      <c r="B176" s="13"/>
      <c r="C176" s="13"/>
      <c r="D176" s="13"/>
      <c r="E176" s="13"/>
      <c r="F176" s="13"/>
      <c r="G176" s="23"/>
      <c r="H176" s="13"/>
      <c r="I176" s="13"/>
      <c r="J176" s="13"/>
      <c r="K176" s="23"/>
      <c r="L176" s="13"/>
      <c r="M176" s="13"/>
      <c r="N176" s="13"/>
      <c r="O176" s="23"/>
      <c r="P176" s="13"/>
      <c r="Q176" s="13"/>
      <c r="R176" s="13"/>
      <c r="S176" s="23"/>
      <c r="T176" s="13"/>
      <c r="U176" s="13"/>
      <c r="V176" s="13"/>
      <c r="W176" s="23"/>
      <c r="X176" s="13"/>
      <c r="Y176" s="13"/>
      <c r="Z176" s="13"/>
      <c r="AA176" s="23"/>
      <c r="AB176" s="13"/>
      <c r="AC176" s="13"/>
      <c r="AD176" s="13"/>
      <c r="AE176" s="23"/>
      <c r="AF176" s="13"/>
      <c r="AG176" s="13"/>
      <c r="AH176" s="13"/>
      <c r="AI176" s="23"/>
      <c r="AJ176" s="13"/>
      <c r="AK176" s="13"/>
      <c r="AL176" s="13"/>
      <c r="AM176" s="23"/>
      <c r="AN176" s="13"/>
      <c r="AO176" s="13"/>
      <c r="AP176" s="13"/>
      <c r="AQ176" s="23"/>
      <c r="AR176" s="13"/>
      <c r="AS176" s="13"/>
      <c r="AT176" s="13"/>
      <c r="AU176" s="13"/>
      <c r="AV176" s="13"/>
      <c r="AW176" s="13"/>
      <c r="AX176" s="13"/>
      <c r="AY176" s="13"/>
      <c r="AZ176" s="13">
        <v>-173</v>
      </c>
      <c r="BA176" s="13">
        <v>-73</v>
      </c>
      <c r="BB176" s="13">
        <f>BB239-BA239</f>
        <v>-79</v>
      </c>
      <c r="BC176" s="13">
        <v>-58</v>
      </c>
      <c r="BD176" s="13">
        <f>BD239-BC176</f>
        <v>-56</v>
      </c>
      <c r="BE176" s="13">
        <f>BE239-BD239</f>
        <v>-49</v>
      </c>
      <c r="BF176" s="13"/>
      <c r="BG176" s="13"/>
      <c r="BI176" s="13"/>
      <c r="BJ176" s="13"/>
      <c r="BK176" s="13">
        <v>0</v>
      </c>
      <c r="BL176" s="13">
        <v>-49</v>
      </c>
      <c r="BM176" s="13"/>
      <c r="BN176" s="13"/>
      <c r="BO176" s="13">
        <v>0</v>
      </c>
      <c r="BQ176" s="13"/>
      <c r="BR176" s="13">
        <v>0</v>
      </c>
      <c r="BS176" s="13">
        <v>-163</v>
      </c>
      <c r="BT176" s="13"/>
      <c r="BU176" s="13"/>
      <c r="BV176" s="13">
        <v>0</v>
      </c>
      <c r="BW176" s="13">
        <v>0</v>
      </c>
      <c r="BY176" s="13"/>
      <c r="BZ176" s="13">
        <v>0</v>
      </c>
      <c r="CA176" s="13">
        <v>0</v>
      </c>
      <c r="CB176" s="13">
        <v>0</v>
      </c>
      <c r="CC176" s="13"/>
      <c r="CD176" s="13">
        <f t="shared" si="22"/>
        <v>0</v>
      </c>
      <c r="CE176" s="13">
        <v>0</v>
      </c>
      <c r="CF176" s="13">
        <v>0</v>
      </c>
      <c r="CG176" s="13"/>
      <c r="CH176" s="13"/>
    </row>
    <row r="177" spans="1:86" x14ac:dyDescent="0.35">
      <c r="A177" s="10" t="s">
        <v>136</v>
      </c>
      <c r="B177" s="13"/>
      <c r="C177" s="13">
        <v>-14</v>
      </c>
      <c r="D177" s="13">
        <v>-13</v>
      </c>
      <c r="E177" s="13">
        <v>-10</v>
      </c>
      <c r="F177" s="13">
        <v>-8</v>
      </c>
      <c r="G177" s="23">
        <v>-5</v>
      </c>
      <c r="H177" s="13">
        <v>-2</v>
      </c>
      <c r="I177" s="13">
        <v>-2</v>
      </c>
      <c r="J177" s="13">
        <v>0</v>
      </c>
      <c r="K177" s="23">
        <v>-2</v>
      </c>
      <c r="L177" s="13">
        <v>2</v>
      </c>
      <c r="M177" s="13">
        <v>-11</v>
      </c>
      <c r="N177" s="13">
        <v>-18</v>
      </c>
      <c r="O177" s="23">
        <v>-12</v>
      </c>
      <c r="P177" s="13">
        <v>-22</v>
      </c>
      <c r="Q177" s="13">
        <v>-14</v>
      </c>
      <c r="R177" s="13">
        <v>-227</v>
      </c>
      <c r="S177" s="23"/>
      <c r="T177" s="13">
        <v>0</v>
      </c>
      <c r="U177" s="13">
        <v>-189</v>
      </c>
      <c r="V177" s="13">
        <v>-69</v>
      </c>
      <c r="W177" s="23">
        <v>-74</v>
      </c>
      <c r="X177" s="13">
        <v>-97</v>
      </c>
      <c r="Y177" s="13">
        <v>-5</v>
      </c>
      <c r="Z177" s="13">
        <v>-174</v>
      </c>
      <c r="AA177" s="23">
        <v>-32</v>
      </c>
      <c r="AB177" s="13">
        <v>-174</v>
      </c>
      <c r="AC177" s="13">
        <v>-47</v>
      </c>
      <c r="AD177" s="13">
        <v>-56</v>
      </c>
      <c r="AE177" s="23">
        <v>-62</v>
      </c>
      <c r="AF177" s="13">
        <v>14</v>
      </c>
      <c r="AG177" s="13">
        <v>-13</v>
      </c>
      <c r="AH177" s="13">
        <v>-115</v>
      </c>
      <c r="AI177" s="23">
        <v>-29</v>
      </c>
      <c r="AJ177" s="13">
        <v>-23</v>
      </c>
      <c r="AK177" s="13">
        <v>-39</v>
      </c>
      <c r="AL177" s="13">
        <v>-43</v>
      </c>
      <c r="AM177" s="23">
        <v>-43</v>
      </c>
      <c r="AN177" s="13">
        <v>-37</v>
      </c>
      <c r="AO177" s="13">
        <v>-35</v>
      </c>
      <c r="AP177" s="13">
        <v>-34</v>
      </c>
      <c r="AQ177" s="23">
        <v>-41</v>
      </c>
      <c r="AR177" s="13">
        <v>-35</v>
      </c>
      <c r="AS177" s="13">
        <v>-29</v>
      </c>
      <c r="AT177" s="13">
        <v>-44</v>
      </c>
      <c r="AU177" s="13">
        <v>-110</v>
      </c>
      <c r="AV177" s="13">
        <v>-108</v>
      </c>
      <c r="AW177" s="13">
        <v>-109</v>
      </c>
      <c r="AX177" s="13">
        <f t="shared" ref="AX177:AX180" si="27">AX240-AW240</f>
        <v>-100</v>
      </c>
      <c r="AY177" s="13">
        <v>-106</v>
      </c>
      <c r="AZ177" s="13">
        <v>82</v>
      </c>
      <c r="BA177" s="13">
        <v>-3</v>
      </c>
      <c r="BB177" s="13">
        <f>BB240-BA240</f>
        <v>-2</v>
      </c>
      <c r="BC177" s="13">
        <v>-34</v>
      </c>
      <c r="BD177" s="13">
        <f>BD240-BC177</f>
        <v>-3</v>
      </c>
      <c r="BE177" s="13">
        <f>BE240-BD240</f>
        <v>-6</v>
      </c>
      <c r="BF177" s="13"/>
      <c r="BG177" s="13"/>
      <c r="BI177" s="13"/>
      <c r="BJ177" s="13"/>
      <c r="BK177" s="13">
        <v>0</v>
      </c>
      <c r="BL177" s="13">
        <v>-6</v>
      </c>
      <c r="BM177" s="13"/>
      <c r="BN177" s="13"/>
      <c r="BO177" s="13">
        <v>0</v>
      </c>
      <c r="BQ177" s="13"/>
      <c r="BR177" s="13">
        <v>0</v>
      </c>
      <c r="BS177" s="13">
        <v>-43</v>
      </c>
      <c r="BT177" s="13"/>
      <c r="BU177" s="13"/>
      <c r="BV177" s="13">
        <v>0</v>
      </c>
      <c r="BW177" s="13">
        <v>0</v>
      </c>
      <c r="BY177" s="13"/>
      <c r="BZ177" s="13">
        <v>0</v>
      </c>
      <c r="CA177" s="13">
        <v>0</v>
      </c>
      <c r="CB177" s="13">
        <v>0</v>
      </c>
      <c r="CC177" s="13"/>
      <c r="CD177" s="13">
        <f t="shared" si="22"/>
        <v>0</v>
      </c>
      <c r="CE177" s="13">
        <v>0</v>
      </c>
      <c r="CF177" s="13">
        <v>0</v>
      </c>
      <c r="CG177" s="13"/>
      <c r="CH177" s="13"/>
    </row>
    <row r="178" spans="1:86" x14ac:dyDescent="0.35">
      <c r="A178" s="6" t="s">
        <v>91</v>
      </c>
      <c r="B178" s="7"/>
      <c r="C178" s="12">
        <v>-241</v>
      </c>
      <c r="D178" s="12">
        <v>7646</v>
      </c>
      <c r="E178" s="12">
        <v>-199</v>
      </c>
      <c r="F178" s="12">
        <v>77</v>
      </c>
      <c r="G178" s="22">
        <v>-51</v>
      </c>
      <c r="H178" s="12">
        <v>59</v>
      </c>
      <c r="I178" s="12">
        <v>-297</v>
      </c>
      <c r="J178" s="12">
        <v>11</v>
      </c>
      <c r="K178" s="22">
        <v>334</v>
      </c>
      <c r="L178" s="12">
        <v>-471</v>
      </c>
      <c r="M178" s="12">
        <v>-192</v>
      </c>
      <c r="N178" s="12">
        <v>-51</v>
      </c>
      <c r="O178" s="22">
        <v>-126</v>
      </c>
      <c r="P178" s="12">
        <v>-3192</v>
      </c>
      <c r="Q178" s="12">
        <v>292</v>
      </c>
      <c r="R178" s="12">
        <v>-1448</v>
      </c>
      <c r="S178" s="22">
        <v>1943</v>
      </c>
      <c r="T178" s="12">
        <v>-954</v>
      </c>
      <c r="U178" s="12">
        <v>3377</v>
      </c>
      <c r="V178" s="12">
        <v>2625</v>
      </c>
      <c r="W178" s="22">
        <v>324</v>
      </c>
      <c r="X178" s="12">
        <v>855</v>
      </c>
      <c r="Y178" s="12">
        <v>102</v>
      </c>
      <c r="Z178" s="12">
        <v>-1311</v>
      </c>
      <c r="AA178" s="22">
        <v>-915</v>
      </c>
      <c r="AB178" s="12">
        <v>-1083</v>
      </c>
      <c r="AC178" s="12">
        <v>-1597</v>
      </c>
      <c r="AD178" s="12">
        <v>-111</v>
      </c>
      <c r="AE178" s="22">
        <v>1123</v>
      </c>
      <c r="AF178" s="12">
        <v>-3089</v>
      </c>
      <c r="AG178" s="12">
        <v>-1791</v>
      </c>
      <c r="AH178" s="12">
        <v>-2502</v>
      </c>
      <c r="AI178" s="22">
        <v>-62</v>
      </c>
      <c r="AJ178" s="12">
        <v>-633</v>
      </c>
      <c r="AK178" s="12">
        <v>-655</v>
      </c>
      <c r="AL178" s="12">
        <v>-1275</v>
      </c>
      <c r="AM178" s="22">
        <v>-771</v>
      </c>
      <c r="AN178" s="12">
        <v>-1697</v>
      </c>
      <c r="AO178" s="12">
        <v>-325</v>
      </c>
      <c r="AP178" s="12">
        <v>-2955</v>
      </c>
      <c r="AQ178" s="22">
        <v>-736</v>
      </c>
      <c r="AR178" s="12">
        <v>-409</v>
      </c>
      <c r="AS178" s="12">
        <v>119</v>
      </c>
      <c r="AT178" s="12">
        <v>-3502</v>
      </c>
      <c r="AU178" s="12">
        <v>690</v>
      </c>
      <c r="AV178" s="12">
        <v>-2128</v>
      </c>
      <c r="AW178" s="12">
        <v>-3483</v>
      </c>
      <c r="AX178" s="12">
        <f t="shared" si="27"/>
        <v>-460</v>
      </c>
      <c r="AY178" s="12">
        <v>-1076</v>
      </c>
      <c r="AZ178" s="12">
        <v>-4494</v>
      </c>
      <c r="BA178" s="12">
        <v>-1759</v>
      </c>
      <c r="BB178" s="12">
        <f>BB241-BA241</f>
        <v>-1194</v>
      </c>
      <c r="BC178" s="12">
        <v>-696</v>
      </c>
      <c r="BD178" s="12">
        <f>BD241-BC178</f>
        <v>-3439</v>
      </c>
      <c r="BE178" s="12">
        <f>BE241-BD241</f>
        <v>-1132</v>
      </c>
      <c r="BF178" s="12">
        <f>BF241-BE241</f>
        <v>-744</v>
      </c>
      <c r="BG178" s="12">
        <v>1224</v>
      </c>
      <c r="BI178" s="12">
        <v>-1194</v>
      </c>
      <c r="BJ178" s="12">
        <v>-696</v>
      </c>
      <c r="BK178" s="12">
        <v>-3439</v>
      </c>
      <c r="BL178" s="12">
        <v>-1132</v>
      </c>
      <c r="BM178" s="12">
        <v>-744</v>
      </c>
      <c r="BN178" s="12">
        <v>1224</v>
      </c>
      <c r="BO178" s="12">
        <v>-4559</v>
      </c>
      <c r="BQ178" s="12">
        <v>-696</v>
      </c>
      <c r="BR178" s="12">
        <v>-3439</v>
      </c>
      <c r="BS178" s="12">
        <v>-1132</v>
      </c>
      <c r="BT178" s="12">
        <v>-744</v>
      </c>
      <c r="BU178" s="12">
        <v>1224</v>
      </c>
      <c r="BV178" s="12">
        <v>-4559</v>
      </c>
      <c r="BW178" s="12">
        <v>-15843</v>
      </c>
      <c r="BY178" s="12">
        <v>1224</v>
      </c>
      <c r="BZ178" s="12">
        <v>-4559</v>
      </c>
      <c r="CA178" s="12">
        <v>-15843</v>
      </c>
      <c r="CB178" s="12">
        <v>-5625</v>
      </c>
      <c r="CC178" s="12">
        <v>-643</v>
      </c>
      <c r="CD178" s="12">
        <f t="shared" si="22"/>
        <v>-545</v>
      </c>
      <c r="CE178" s="12">
        <v>-239</v>
      </c>
      <c r="CF178" s="12">
        <v>-10187</v>
      </c>
      <c r="CG178" s="12">
        <v>-258</v>
      </c>
      <c r="CH178" s="12">
        <v>-15312</v>
      </c>
    </row>
    <row r="179" spans="1:86" x14ac:dyDescent="0.35">
      <c r="A179" s="10"/>
      <c r="B179" s="13"/>
      <c r="C179" s="13"/>
      <c r="D179" s="13"/>
      <c r="E179" s="13"/>
      <c r="F179" s="13"/>
      <c r="G179" s="23"/>
      <c r="H179" s="13"/>
      <c r="I179" s="13"/>
      <c r="J179" s="13"/>
      <c r="K179" s="23"/>
      <c r="L179" s="13"/>
      <c r="M179" s="13"/>
      <c r="N179" s="13"/>
      <c r="O179" s="23"/>
      <c r="P179" s="13"/>
      <c r="Q179" s="13"/>
      <c r="R179" s="13"/>
      <c r="S179" s="23"/>
      <c r="T179" s="13"/>
      <c r="U179" s="13"/>
      <c r="V179" s="13"/>
      <c r="W179" s="23"/>
      <c r="X179" s="13"/>
      <c r="Y179" s="13"/>
      <c r="Z179" s="13"/>
      <c r="AA179" s="23"/>
      <c r="AB179" s="13"/>
      <c r="AC179" s="13"/>
      <c r="AD179" s="13"/>
      <c r="AE179" s="23"/>
      <c r="AF179" s="13"/>
      <c r="AG179" s="13"/>
      <c r="AH179" s="13"/>
      <c r="AI179" s="23"/>
      <c r="AJ179" s="13"/>
      <c r="AK179" s="13"/>
      <c r="AL179" s="13">
        <v>0</v>
      </c>
      <c r="AM179" s="23"/>
      <c r="AN179" s="13">
        <v>0</v>
      </c>
      <c r="AO179" s="13">
        <v>0</v>
      </c>
      <c r="AP179" s="13">
        <v>0</v>
      </c>
      <c r="AQ179" s="23"/>
      <c r="AR179" s="13"/>
      <c r="AS179" s="13"/>
      <c r="AT179" s="13"/>
      <c r="AU179" s="13"/>
      <c r="AV179" s="13"/>
      <c r="AW179" s="13"/>
      <c r="AX179" s="13"/>
      <c r="BK179">
        <v>0</v>
      </c>
      <c r="BO179">
        <v>0</v>
      </c>
    </row>
    <row r="180" spans="1:86" x14ac:dyDescent="0.35">
      <c r="A180" s="6" t="s">
        <v>92</v>
      </c>
      <c r="B180" s="7"/>
      <c r="C180" s="12">
        <v>-340</v>
      </c>
      <c r="D180" s="12">
        <v>4464</v>
      </c>
      <c r="E180" s="12">
        <v>-1613</v>
      </c>
      <c r="F180" s="12">
        <v>431</v>
      </c>
      <c r="G180" s="22">
        <v>-1739</v>
      </c>
      <c r="H180" s="12">
        <v>-1667</v>
      </c>
      <c r="I180" s="12">
        <v>16</v>
      </c>
      <c r="J180" s="12">
        <v>1713</v>
      </c>
      <c r="K180" s="22">
        <v>-2069</v>
      </c>
      <c r="L180" s="12">
        <v>938</v>
      </c>
      <c r="M180" s="12">
        <v>-885</v>
      </c>
      <c r="N180" s="12">
        <v>1544</v>
      </c>
      <c r="O180" s="22">
        <v>-690</v>
      </c>
      <c r="P180" s="12">
        <v>-1089</v>
      </c>
      <c r="Q180" s="12">
        <v>378</v>
      </c>
      <c r="R180" s="12">
        <v>483</v>
      </c>
      <c r="S180" s="22">
        <v>-348</v>
      </c>
      <c r="T180" s="12">
        <v>-523</v>
      </c>
      <c r="U180" s="12">
        <v>1467</v>
      </c>
      <c r="V180" s="12">
        <v>-473</v>
      </c>
      <c r="W180" s="22">
        <v>45</v>
      </c>
      <c r="X180" s="12">
        <v>-551</v>
      </c>
      <c r="Y180" s="12">
        <v>-212</v>
      </c>
      <c r="Z180" s="12">
        <v>1763</v>
      </c>
      <c r="AA180" s="22">
        <v>-1112</v>
      </c>
      <c r="AB180" s="12">
        <v>-118</v>
      </c>
      <c r="AC180" s="12">
        <v>6615</v>
      </c>
      <c r="AD180" s="12">
        <v>-2794</v>
      </c>
      <c r="AE180" s="22">
        <v>752</v>
      </c>
      <c r="AF180" s="12">
        <v>-3672</v>
      </c>
      <c r="AG180" s="12">
        <v>-1331</v>
      </c>
      <c r="AH180" s="12">
        <v>2944</v>
      </c>
      <c r="AI180" s="22">
        <v>1777</v>
      </c>
      <c r="AJ180" s="12">
        <v>16</v>
      </c>
      <c r="AK180" s="12">
        <v>-4707</v>
      </c>
      <c r="AL180" s="12">
        <v>5688</v>
      </c>
      <c r="AM180" s="22">
        <v>294</v>
      </c>
      <c r="AN180" s="12">
        <v>-3929</v>
      </c>
      <c r="AO180" s="12">
        <v>-2240</v>
      </c>
      <c r="AP180" s="12">
        <v>2338</v>
      </c>
      <c r="AQ180" s="22">
        <v>2725</v>
      </c>
      <c r="AR180" s="12">
        <v>-1780</v>
      </c>
      <c r="AS180" s="12">
        <v>-1460</v>
      </c>
      <c r="AT180" s="12">
        <v>228</v>
      </c>
      <c r="AU180" s="12">
        <v>1333</v>
      </c>
      <c r="AV180" s="12">
        <v>-2073</v>
      </c>
      <c r="AW180" s="12">
        <v>-743</v>
      </c>
      <c r="AX180" s="12">
        <f t="shared" si="27"/>
        <v>2787</v>
      </c>
      <c r="AY180" s="12">
        <v>62</v>
      </c>
      <c r="AZ180" s="12">
        <v>5762</v>
      </c>
      <c r="BA180" s="12">
        <v>-719</v>
      </c>
      <c r="BB180" s="12">
        <f>BB243-BA243</f>
        <v>422</v>
      </c>
      <c r="BC180" s="12">
        <v>3208</v>
      </c>
      <c r="BD180" s="12">
        <f>BD243-BC180</f>
        <v>-1602</v>
      </c>
      <c r="BE180" s="12">
        <f>BE243-BD243</f>
        <v>1353</v>
      </c>
      <c r="BF180" s="12">
        <f>BF243-BE243</f>
        <v>-2310</v>
      </c>
      <c r="BG180" s="12">
        <v>-3811</v>
      </c>
      <c r="BI180" s="12">
        <v>422</v>
      </c>
      <c r="BJ180" s="12">
        <v>3208</v>
      </c>
      <c r="BK180" s="12">
        <v>-1602</v>
      </c>
      <c r="BL180" s="12">
        <v>1353</v>
      </c>
      <c r="BM180" s="12">
        <v>-2310</v>
      </c>
      <c r="BN180" s="12">
        <v>-3811</v>
      </c>
      <c r="BO180" s="12">
        <v>33998</v>
      </c>
      <c r="BQ180" s="12">
        <v>3208</v>
      </c>
      <c r="BR180" s="12">
        <v>-1602</v>
      </c>
      <c r="BS180" s="12">
        <v>1353</v>
      </c>
      <c r="BT180" s="12">
        <v>-2310</v>
      </c>
      <c r="BU180" s="12">
        <v>-3811</v>
      </c>
      <c r="BV180" s="12">
        <v>33998</v>
      </c>
      <c r="BW180" s="12">
        <v>-17706</v>
      </c>
      <c r="BY180" s="12">
        <v>-3811</v>
      </c>
      <c r="BZ180" s="12">
        <v>33998</v>
      </c>
      <c r="CA180" s="12">
        <v>-17706</v>
      </c>
      <c r="CB180" s="12">
        <v>-3378</v>
      </c>
      <c r="CC180" s="12">
        <v>-4202</v>
      </c>
      <c r="CD180" s="12">
        <f>CD243-CC243</f>
        <v>-437</v>
      </c>
      <c r="CE180" s="12">
        <v>20648</v>
      </c>
      <c r="CF180" s="12">
        <v>-8704</v>
      </c>
      <c r="CG180" s="12">
        <v>-4067</v>
      </c>
      <c r="CH180" s="12">
        <v>-13003</v>
      </c>
    </row>
    <row r="181" spans="1:86" x14ac:dyDescent="0.35">
      <c r="C181" s="3"/>
      <c r="D181" s="3"/>
      <c r="E181" s="3"/>
      <c r="F181" s="3"/>
      <c r="G181" s="4"/>
      <c r="H181" s="3"/>
      <c r="I181" s="3"/>
      <c r="J181" s="3"/>
      <c r="K181" s="4"/>
      <c r="L181" s="3"/>
      <c r="M181" s="3"/>
      <c r="N181" s="3"/>
      <c r="O181" s="4"/>
      <c r="P181" s="3"/>
      <c r="Q181" s="3"/>
      <c r="R181" s="3"/>
      <c r="S181" s="4"/>
      <c r="T181" s="3"/>
      <c r="U181" s="3"/>
      <c r="V181" s="3"/>
      <c r="W181" s="4"/>
      <c r="X181" s="3"/>
      <c r="Y181" s="3"/>
      <c r="Z181" s="3"/>
      <c r="AA181" s="4"/>
      <c r="AB181" s="3"/>
      <c r="AC181" s="3"/>
      <c r="AD181" s="3"/>
      <c r="AE181" s="4"/>
      <c r="AF181" s="3"/>
      <c r="AG181" s="3"/>
      <c r="AH181" s="3"/>
      <c r="AI181" s="4"/>
      <c r="AJ181" s="3"/>
      <c r="AK181" s="3"/>
      <c r="AM181" s="4"/>
      <c r="AN181" s="3"/>
      <c r="AO181" s="3"/>
      <c r="AP181" s="3"/>
      <c r="AQ181" s="4"/>
      <c r="AR181" s="3"/>
    </row>
    <row r="182" spans="1:86" x14ac:dyDescent="0.35">
      <c r="C182" s="3"/>
      <c r="D182" s="3"/>
      <c r="E182" s="3"/>
      <c r="F182" s="3"/>
      <c r="G182" s="4"/>
      <c r="H182" s="3"/>
      <c r="I182" s="3"/>
      <c r="J182" s="3"/>
      <c r="K182" s="4"/>
      <c r="L182" s="3"/>
      <c r="M182" s="3"/>
      <c r="N182" s="3"/>
      <c r="O182" s="4"/>
      <c r="P182" s="3"/>
      <c r="Q182" s="3"/>
      <c r="R182" s="3"/>
      <c r="S182" s="4"/>
      <c r="T182" s="3"/>
      <c r="U182" s="3"/>
      <c r="V182" s="3"/>
      <c r="W182" s="4"/>
      <c r="X182" s="3"/>
      <c r="Y182" s="3"/>
      <c r="Z182" s="3"/>
      <c r="AA182" s="4"/>
      <c r="AB182" s="3"/>
      <c r="AC182" s="3"/>
      <c r="AD182" s="3"/>
      <c r="AE182" s="4"/>
      <c r="AF182" s="3"/>
      <c r="AG182" s="3"/>
      <c r="AH182" s="3"/>
      <c r="AI182" s="4"/>
      <c r="AJ182" s="3"/>
      <c r="AK182" s="3"/>
      <c r="AM182" s="4"/>
      <c r="AN182" s="3"/>
      <c r="AO182" s="3"/>
      <c r="AP182" s="3"/>
      <c r="AQ182" s="4"/>
      <c r="AR182" s="3"/>
    </row>
    <row r="183" spans="1:86" x14ac:dyDescent="0.35">
      <c r="A183" s="43" t="s">
        <v>100</v>
      </c>
      <c r="B183" s="43" t="s">
        <v>97</v>
      </c>
      <c r="C183" s="31">
        <v>39448</v>
      </c>
      <c r="D183" s="31">
        <v>39448</v>
      </c>
      <c r="E183" s="31">
        <v>39448</v>
      </c>
      <c r="F183" s="32">
        <v>39448</v>
      </c>
      <c r="G183" s="34">
        <v>39814</v>
      </c>
      <c r="H183" s="31">
        <v>39814</v>
      </c>
      <c r="I183" s="31">
        <v>39814</v>
      </c>
      <c r="J183" s="31">
        <v>39814</v>
      </c>
      <c r="K183" s="34">
        <v>40179</v>
      </c>
      <c r="L183" s="31">
        <v>40179</v>
      </c>
      <c r="M183" s="31">
        <v>40179</v>
      </c>
      <c r="N183" s="31">
        <v>40179</v>
      </c>
      <c r="O183" s="34">
        <v>40544</v>
      </c>
      <c r="P183" s="31">
        <v>40544</v>
      </c>
      <c r="Q183" s="31">
        <v>40544</v>
      </c>
      <c r="R183" s="31">
        <v>40544</v>
      </c>
      <c r="S183" s="34">
        <v>40909</v>
      </c>
      <c r="T183" s="31">
        <v>40909</v>
      </c>
      <c r="U183" s="31">
        <v>40909</v>
      </c>
      <c r="V183" s="31">
        <v>40909</v>
      </c>
      <c r="W183" s="34">
        <v>41275</v>
      </c>
      <c r="X183" s="31">
        <v>41275</v>
      </c>
      <c r="Y183" s="31">
        <v>41275</v>
      </c>
      <c r="Z183" s="31">
        <v>41275</v>
      </c>
      <c r="AA183" s="34">
        <v>41640</v>
      </c>
      <c r="AB183" s="31">
        <v>41640</v>
      </c>
      <c r="AC183" s="31">
        <v>41640</v>
      </c>
      <c r="AD183" s="31">
        <v>41640</v>
      </c>
      <c r="AE183" s="34">
        <v>42005</v>
      </c>
      <c r="AF183" s="31">
        <v>42005</v>
      </c>
      <c r="AG183" s="31">
        <v>42005</v>
      </c>
      <c r="AH183" s="31">
        <v>42005</v>
      </c>
      <c r="AI183" s="34">
        <v>42370</v>
      </c>
      <c r="AJ183" s="31">
        <v>42370</v>
      </c>
      <c r="AK183" s="31">
        <v>42370</v>
      </c>
      <c r="AL183" s="31">
        <v>42370</v>
      </c>
      <c r="AM183" s="34">
        <v>42370</v>
      </c>
      <c r="AN183" s="31">
        <v>42736</v>
      </c>
      <c r="AO183" s="31">
        <v>42736</v>
      </c>
      <c r="AP183" s="31">
        <v>42370</v>
      </c>
      <c r="AQ183" s="34">
        <v>43101</v>
      </c>
      <c r="AR183" s="31">
        <v>43101</v>
      </c>
      <c r="AS183" s="31">
        <v>43101</v>
      </c>
      <c r="AT183" s="31">
        <v>43101</v>
      </c>
      <c r="AU183" s="31">
        <v>43466</v>
      </c>
      <c r="AV183" s="31">
        <v>43466</v>
      </c>
      <c r="AW183" s="31">
        <v>43466</v>
      </c>
      <c r="AX183" s="31">
        <v>43466</v>
      </c>
      <c r="AY183" s="31">
        <v>43831</v>
      </c>
      <c r="AZ183" s="31">
        <v>43831</v>
      </c>
      <c r="BA183" s="31">
        <v>43831</v>
      </c>
      <c r="BB183" s="31">
        <v>43831</v>
      </c>
      <c r="BC183" s="31">
        <v>44197</v>
      </c>
      <c r="BD183" s="31">
        <v>44197</v>
      </c>
      <c r="BE183" s="31">
        <v>44197</v>
      </c>
      <c r="BF183" s="31">
        <v>44197</v>
      </c>
      <c r="BG183" s="31">
        <v>44562</v>
      </c>
      <c r="BI183" s="31">
        <v>43831</v>
      </c>
      <c r="BJ183" s="31">
        <v>44197</v>
      </c>
      <c r="BK183" s="31">
        <v>44197</v>
      </c>
      <c r="BL183" s="31">
        <v>44197</v>
      </c>
      <c r="BM183" s="31">
        <v>44197</v>
      </c>
      <c r="BN183" s="31">
        <v>44562</v>
      </c>
      <c r="BO183" s="31">
        <v>44562</v>
      </c>
      <c r="BQ183" s="31">
        <v>44197</v>
      </c>
      <c r="BR183" s="31">
        <v>44197</v>
      </c>
      <c r="BS183" s="31">
        <v>44197</v>
      </c>
      <c r="BT183" s="31">
        <v>44197</v>
      </c>
      <c r="BU183" s="31">
        <v>44562</v>
      </c>
      <c r="BV183" s="31">
        <v>44562</v>
      </c>
      <c r="BW183" s="31">
        <v>44562</v>
      </c>
      <c r="BY183" s="31">
        <v>44562</v>
      </c>
      <c r="BZ183" s="31">
        <v>44562</v>
      </c>
      <c r="CA183" s="31">
        <v>44562</v>
      </c>
      <c r="CB183" s="31">
        <v>44562</v>
      </c>
      <c r="CC183" s="31">
        <v>44927</v>
      </c>
      <c r="CD183" s="31">
        <v>44927</v>
      </c>
      <c r="CE183" s="31">
        <v>44927</v>
      </c>
      <c r="CF183" s="31">
        <v>44927</v>
      </c>
      <c r="CG183" s="31">
        <v>45292</v>
      </c>
      <c r="CH183" s="31">
        <v>45292</v>
      </c>
    </row>
    <row r="184" spans="1:86" x14ac:dyDescent="0.35">
      <c r="A184" s="43"/>
      <c r="B184" s="43" t="s">
        <v>98</v>
      </c>
      <c r="C184" s="31">
        <v>39538</v>
      </c>
      <c r="D184" s="31">
        <v>39629</v>
      </c>
      <c r="E184" s="31">
        <v>39721</v>
      </c>
      <c r="F184" s="32">
        <v>39813</v>
      </c>
      <c r="G184" s="34">
        <v>39903</v>
      </c>
      <c r="H184" s="31">
        <v>39994</v>
      </c>
      <c r="I184" s="31">
        <v>40086</v>
      </c>
      <c r="J184" s="31">
        <v>40178</v>
      </c>
      <c r="K184" s="34">
        <v>40268</v>
      </c>
      <c r="L184" s="31">
        <v>40359</v>
      </c>
      <c r="M184" s="31">
        <v>40451</v>
      </c>
      <c r="N184" s="31">
        <v>40543</v>
      </c>
      <c r="O184" s="34">
        <v>40633</v>
      </c>
      <c r="P184" s="31">
        <v>40724</v>
      </c>
      <c r="Q184" s="31">
        <v>40816</v>
      </c>
      <c r="R184" s="31">
        <v>40908</v>
      </c>
      <c r="S184" s="34">
        <v>40999</v>
      </c>
      <c r="T184" s="31">
        <v>41090</v>
      </c>
      <c r="U184" s="31">
        <v>41182</v>
      </c>
      <c r="V184" s="31">
        <v>41274</v>
      </c>
      <c r="W184" s="34">
        <v>41364</v>
      </c>
      <c r="X184" s="31">
        <v>41455</v>
      </c>
      <c r="Y184" s="31">
        <v>41547</v>
      </c>
      <c r="Z184" s="31">
        <v>41639</v>
      </c>
      <c r="AA184" s="34">
        <v>41729</v>
      </c>
      <c r="AB184" s="31">
        <v>41820</v>
      </c>
      <c r="AC184" s="31">
        <v>41912</v>
      </c>
      <c r="AD184" s="31">
        <v>42004</v>
      </c>
      <c r="AE184" s="34">
        <v>42094</v>
      </c>
      <c r="AF184" s="31">
        <v>42185</v>
      </c>
      <c r="AG184" s="31">
        <v>42277</v>
      </c>
      <c r="AH184" s="31">
        <v>42369</v>
      </c>
      <c r="AI184" s="34">
        <v>42460</v>
      </c>
      <c r="AJ184" s="31">
        <v>42551</v>
      </c>
      <c r="AK184" s="31">
        <v>42643</v>
      </c>
      <c r="AL184" s="31">
        <v>42735</v>
      </c>
      <c r="AM184" s="34">
        <v>42825</v>
      </c>
      <c r="AN184" s="31">
        <v>42916</v>
      </c>
      <c r="AO184" s="31">
        <v>43008</v>
      </c>
      <c r="AP184" s="31">
        <v>43100</v>
      </c>
      <c r="AQ184" s="34">
        <v>43190</v>
      </c>
      <c r="AR184" s="31">
        <v>43281</v>
      </c>
      <c r="AS184" s="31">
        <v>43373</v>
      </c>
      <c r="AT184" s="31">
        <v>43465</v>
      </c>
      <c r="AU184" s="31">
        <v>43555</v>
      </c>
      <c r="AV184" s="31">
        <v>43646</v>
      </c>
      <c r="AW184" s="31">
        <v>43738</v>
      </c>
      <c r="AX184" s="31">
        <v>43830</v>
      </c>
      <c r="AY184" s="31">
        <v>43921</v>
      </c>
      <c r="AZ184" s="31">
        <v>44012</v>
      </c>
      <c r="BA184" s="31">
        <v>44104</v>
      </c>
      <c r="BB184" s="31">
        <v>44196</v>
      </c>
      <c r="BC184" s="30">
        <v>44286</v>
      </c>
      <c r="BD184" s="30">
        <v>44377</v>
      </c>
      <c r="BE184" s="31">
        <v>44469</v>
      </c>
      <c r="BF184" s="31">
        <v>44561</v>
      </c>
      <c r="BG184" s="30">
        <v>44651</v>
      </c>
      <c r="BI184" s="30">
        <v>44196</v>
      </c>
      <c r="BJ184" s="30">
        <v>44286</v>
      </c>
      <c r="BK184" s="30">
        <v>44377</v>
      </c>
      <c r="BL184" s="31">
        <v>44469</v>
      </c>
      <c r="BM184" s="31">
        <v>44561</v>
      </c>
      <c r="BN184" s="30">
        <v>44651</v>
      </c>
      <c r="BO184" s="30">
        <v>44742</v>
      </c>
      <c r="BQ184" s="30">
        <v>44286</v>
      </c>
      <c r="BR184" s="30">
        <v>44377</v>
      </c>
      <c r="BS184" s="31">
        <v>44469</v>
      </c>
      <c r="BT184" s="31">
        <v>44561</v>
      </c>
      <c r="BU184" s="30">
        <v>44651</v>
      </c>
      <c r="BV184" s="30">
        <v>44742</v>
      </c>
      <c r="BW184" s="31">
        <v>44834</v>
      </c>
      <c r="BY184" s="30">
        <v>44651</v>
      </c>
      <c r="BZ184" s="30">
        <v>44742</v>
      </c>
      <c r="CA184" s="31">
        <v>44834</v>
      </c>
      <c r="CB184" s="31">
        <v>44926</v>
      </c>
      <c r="CC184" s="30">
        <v>45016</v>
      </c>
      <c r="CD184" s="30">
        <v>45107</v>
      </c>
      <c r="CE184" s="31">
        <v>45199</v>
      </c>
      <c r="CF184" s="31">
        <v>45291</v>
      </c>
      <c r="CG184" s="30">
        <v>45382</v>
      </c>
      <c r="CH184" s="30">
        <v>45473</v>
      </c>
    </row>
    <row r="185" spans="1:86" x14ac:dyDescent="0.35">
      <c r="A185" s="43"/>
      <c r="B185" s="43"/>
      <c r="C185" s="3"/>
      <c r="D185" s="3"/>
      <c r="E185" s="3"/>
      <c r="F185" s="3"/>
      <c r="G185" s="4"/>
      <c r="H185" s="3"/>
      <c r="I185" s="3"/>
      <c r="J185" s="3"/>
      <c r="K185" s="4"/>
      <c r="L185" s="3"/>
      <c r="M185" s="3"/>
      <c r="N185" s="3"/>
      <c r="O185" s="4"/>
      <c r="P185" s="3"/>
      <c r="Q185" s="3"/>
      <c r="R185" s="3"/>
      <c r="S185" s="4"/>
      <c r="T185" s="3"/>
      <c r="U185" s="3"/>
      <c r="V185" s="3"/>
      <c r="W185" s="4"/>
      <c r="X185" s="3"/>
      <c r="Y185" s="3"/>
      <c r="Z185" s="3"/>
      <c r="AA185" s="4"/>
      <c r="AB185" s="3"/>
      <c r="AC185" s="3"/>
      <c r="AD185" s="3"/>
      <c r="AE185" s="4"/>
      <c r="AF185" s="3"/>
      <c r="AG185" s="3"/>
      <c r="AH185" s="3"/>
      <c r="AI185" s="4"/>
      <c r="AJ185" s="3"/>
      <c r="AK185" s="3"/>
      <c r="AM185" s="4"/>
      <c r="AN185" s="3"/>
      <c r="AO185" s="3"/>
      <c r="AP185" s="3"/>
      <c r="AQ185" s="4"/>
      <c r="AR185" s="3"/>
    </row>
    <row r="186" spans="1:86" x14ac:dyDescent="0.35">
      <c r="A186" s="10" t="s">
        <v>14</v>
      </c>
      <c r="B186" s="13"/>
      <c r="C186" s="13">
        <v>481</v>
      </c>
      <c r="D186" s="13">
        <v>830</v>
      </c>
      <c r="E186" s="13">
        <v>-93</v>
      </c>
      <c r="F186" s="13">
        <v>3368</v>
      </c>
      <c r="G186" s="23">
        <v>-550</v>
      </c>
      <c r="H186" s="13">
        <v>-1241</v>
      </c>
      <c r="I186" s="13">
        <v>-1830</v>
      </c>
      <c r="J186" s="13">
        <v>129</v>
      </c>
      <c r="K186" s="23">
        <v>210</v>
      </c>
      <c r="L186" s="13">
        <v>618</v>
      </c>
      <c r="M186" s="13">
        <v>2386</v>
      </c>
      <c r="N186" s="13">
        <v>5149</v>
      </c>
      <c r="O186" s="23">
        <v>1619</v>
      </c>
      <c r="P186" s="13">
        <v>2649</v>
      </c>
      <c r="Q186" s="13">
        <v>3899</v>
      </c>
      <c r="R186" s="13">
        <v>6438</v>
      </c>
      <c r="S186" s="23">
        <v>96</v>
      </c>
      <c r="T186" s="13">
        <v>1520</v>
      </c>
      <c r="U186" s="13">
        <v>605</v>
      </c>
      <c r="V186" s="13">
        <v>-339</v>
      </c>
      <c r="W186" s="23">
        <v>-1582</v>
      </c>
      <c r="X186" s="13">
        <v>-2190</v>
      </c>
      <c r="Y186" s="13">
        <v>-2376</v>
      </c>
      <c r="Z186" s="13">
        <v>-1680</v>
      </c>
      <c r="AA186" s="23">
        <v>-875</v>
      </c>
      <c r="AB186" s="13">
        <v>-1276</v>
      </c>
      <c r="AC186" s="13">
        <v>5850</v>
      </c>
      <c r="AD186" s="13">
        <v>6466</v>
      </c>
      <c r="AE186" s="23">
        <v>-1302</v>
      </c>
      <c r="AF186" s="13">
        <v>-810</v>
      </c>
      <c r="AG186" s="13">
        <v>244</v>
      </c>
      <c r="AH186" s="13">
        <v>2135</v>
      </c>
      <c r="AI186" s="23">
        <v>-1255</v>
      </c>
      <c r="AJ186" s="13">
        <v>-1345</v>
      </c>
      <c r="AK186" s="13">
        <v>-1457</v>
      </c>
      <c r="AL186" s="13">
        <v>584</v>
      </c>
      <c r="AM186" s="23">
        <v>127</v>
      </c>
      <c r="AN186" s="13">
        <v>588</v>
      </c>
      <c r="AO186" s="13">
        <v>2170</v>
      </c>
      <c r="AP186" s="13">
        <v>4649</v>
      </c>
      <c r="AQ186" s="24">
        <v>186</v>
      </c>
      <c r="AR186" s="14">
        <v>703</v>
      </c>
      <c r="AS186" s="14">
        <v>1271</v>
      </c>
      <c r="AT186" s="14">
        <v>2755</v>
      </c>
      <c r="AU186" s="13">
        <v>-431</v>
      </c>
      <c r="AV186" s="13">
        <v>-2062</v>
      </c>
      <c r="AW186" s="13">
        <v>-2684</v>
      </c>
      <c r="AX186" s="13">
        <v>-1890</v>
      </c>
      <c r="AY186" s="13">
        <v>840</v>
      </c>
      <c r="AZ186" s="13">
        <v>2746</v>
      </c>
      <c r="BA186" s="13">
        <v>4973</v>
      </c>
      <c r="BB186" s="13">
        <v>6997</v>
      </c>
      <c r="BC186" s="13">
        <v>1329</v>
      </c>
      <c r="BD186" s="13">
        <v>2799</v>
      </c>
      <c r="BE186" s="13">
        <v>4436</v>
      </c>
      <c r="BF186" s="13">
        <v>5781</v>
      </c>
      <c r="BG186" s="13">
        <v>1450</v>
      </c>
      <c r="BI186" s="13">
        <v>6997</v>
      </c>
      <c r="BJ186" s="13">
        <v>1329</v>
      </c>
      <c r="BK186" s="13">
        <v>2799</v>
      </c>
      <c r="BL186" s="13">
        <v>4436</v>
      </c>
      <c r="BM186" s="13">
        <v>5781</v>
      </c>
      <c r="BN186" s="13">
        <v>1450</v>
      </c>
      <c r="BO186" s="13">
        <v>24901</v>
      </c>
      <c r="BQ186" s="13">
        <v>1329</v>
      </c>
      <c r="BR186" s="13">
        <v>2799</v>
      </c>
      <c r="BS186" s="13">
        <v>4436</v>
      </c>
      <c r="BT186" s="13">
        <v>5781</v>
      </c>
      <c r="BU186" s="13">
        <v>1450</v>
      </c>
      <c r="BV186" s="13">
        <v>24901</v>
      </c>
      <c r="BW186" s="13">
        <v>26427</v>
      </c>
      <c r="BY186" s="13">
        <v>1450</v>
      </c>
      <c r="BZ186" s="13">
        <v>24901</v>
      </c>
      <c r="CA186" s="13">
        <v>26427</v>
      </c>
      <c r="CB186" s="13">
        <v>28623</v>
      </c>
      <c r="CC186" s="13">
        <v>2178</v>
      </c>
      <c r="CD186" s="13">
        <v>3316</v>
      </c>
      <c r="CE186" s="13">
        <v>15925</v>
      </c>
      <c r="CF186" s="13">
        <v>17525</v>
      </c>
      <c r="CG186" s="13">
        <v>1643</v>
      </c>
      <c r="CH186" s="13">
        <v>3324</v>
      </c>
    </row>
    <row r="187" spans="1:86" x14ac:dyDescent="0.35">
      <c r="A187" s="44" t="s">
        <v>139</v>
      </c>
      <c r="B187" s="13"/>
      <c r="C187" s="13"/>
      <c r="D187" s="13"/>
      <c r="E187" s="13"/>
      <c r="F187" s="13"/>
      <c r="G187" s="23"/>
      <c r="H187" s="13"/>
      <c r="I187" s="13"/>
      <c r="J187" s="13"/>
      <c r="K187" s="23"/>
      <c r="L187" s="13"/>
      <c r="M187" s="13"/>
      <c r="N187" s="13"/>
      <c r="O187" s="23"/>
      <c r="P187" s="13"/>
      <c r="Q187" s="13"/>
      <c r="R187" s="13"/>
      <c r="S187" s="23"/>
      <c r="T187" s="13"/>
      <c r="U187" s="13"/>
      <c r="V187" s="13"/>
      <c r="W187" s="23"/>
      <c r="X187" s="13"/>
      <c r="Y187" s="13"/>
      <c r="Z187" s="13"/>
      <c r="AA187" s="23"/>
      <c r="AB187" s="13"/>
      <c r="AC187" s="13"/>
      <c r="AD187" s="13"/>
      <c r="AE187" s="23"/>
      <c r="AF187" s="13"/>
      <c r="AG187" s="13"/>
      <c r="AH187" s="13"/>
      <c r="AI187" s="23"/>
      <c r="AJ187" s="13"/>
      <c r="AK187" s="13"/>
      <c r="AL187" s="13"/>
      <c r="AM187" s="23"/>
      <c r="AN187" s="13"/>
      <c r="AO187" s="13"/>
      <c r="AP187" s="13"/>
      <c r="AQ187" s="24"/>
      <c r="AR187" s="14"/>
      <c r="AS187" s="14"/>
      <c r="AT187" s="14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>
        <v>4651</v>
      </c>
      <c r="BG187" s="13"/>
      <c r="BI187" s="13">
        <v>12259</v>
      </c>
      <c r="BJ187" s="13">
        <v>3559</v>
      </c>
      <c r="BK187" s="13">
        <v>4575</v>
      </c>
      <c r="BL187" s="13">
        <v>6484</v>
      </c>
      <c r="BM187" s="13">
        <v>4651</v>
      </c>
      <c r="BN187" s="13"/>
      <c r="BO187" s="13">
        <v>-20726</v>
      </c>
      <c r="BQ187" s="13">
        <v>3559</v>
      </c>
      <c r="BR187" s="13">
        <v>4575</v>
      </c>
      <c r="BS187" s="13">
        <v>6484</v>
      </c>
      <c r="BT187" s="13">
        <v>4651</v>
      </c>
      <c r="BU187" s="13"/>
      <c r="BV187" s="13">
        <v>-20726</v>
      </c>
      <c r="BW187" s="13">
        <v>-21017</v>
      </c>
      <c r="BY187" s="13"/>
      <c r="BZ187" s="13">
        <v>-20726</v>
      </c>
      <c r="CA187" s="13">
        <v>-21017</v>
      </c>
      <c r="CB187" s="13">
        <v>-19790</v>
      </c>
      <c r="CC187" s="15">
        <v>-4821</v>
      </c>
      <c r="CD187" s="15">
        <v>-5451</v>
      </c>
      <c r="CE187" s="15">
        <v>-18386</v>
      </c>
      <c r="CF187" s="15">
        <v>-9478</v>
      </c>
      <c r="CG187" s="15">
        <v>-4082</v>
      </c>
      <c r="CH187" s="15">
        <v>-5252</v>
      </c>
    </row>
    <row r="188" spans="1:86" x14ac:dyDescent="0.35">
      <c r="A188" s="10" t="s">
        <v>61</v>
      </c>
      <c r="B188" s="13"/>
      <c r="C188" s="13">
        <v>233</v>
      </c>
      <c r="D188" s="13">
        <v>484</v>
      </c>
      <c r="E188" s="13">
        <v>779</v>
      </c>
      <c r="F188" s="13">
        <v>1170</v>
      </c>
      <c r="G188" s="23">
        <v>366</v>
      </c>
      <c r="H188" s="13">
        <v>784</v>
      </c>
      <c r="I188" s="13">
        <v>1169</v>
      </c>
      <c r="J188" s="13">
        <v>1561</v>
      </c>
      <c r="K188" s="23">
        <v>393</v>
      </c>
      <c r="L188" s="13">
        <v>761</v>
      </c>
      <c r="M188" s="13">
        <v>1036</v>
      </c>
      <c r="N188" s="13">
        <v>1148</v>
      </c>
      <c r="O188" s="23">
        <v>352</v>
      </c>
      <c r="P188" s="13">
        <v>641</v>
      </c>
      <c r="Q188" s="13">
        <v>977</v>
      </c>
      <c r="R188" s="13">
        <v>1441</v>
      </c>
      <c r="S188" s="23">
        <v>470</v>
      </c>
      <c r="T188" s="13">
        <v>1161</v>
      </c>
      <c r="U188" s="13">
        <v>1849</v>
      </c>
      <c r="V188" s="13">
        <v>2643</v>
      </c>
      <c r="W188" s="23">
        <v>860</v>
      </c>
      <c r="X188" s="13">
        <v>1800</v>
      </c>
      <c r="Y188" s="13">
        <v>2724</v>
      </c>
      <c r="Z188" s="13">
        <v>3676</v>
      </c>
      <c r="AA188" s="23">
        <v>984</v>
      </c>
      <c r="AB188" s="13">
        <v>1905</v>
      </c>
      <c r="AC188" s="13">
        <v>2644</v>
      </c>
      <c r="AD188" s="13">
        <v>3442</v>
      </c>
      <c r="AE188" s="23">
        <v>993</v>
      </c>
      <c r="AF188" s="13">
        <v>2098</v>
      </c>
      <c r="AG188" s="13">
        <v>3194</v>
      </c>
      <c r="AH188" s="13">
        <v>4186</v>
      </c>
      <c r="AI188" s="23">
        <v>1107</v>
      </c>
      <c r="AJ188" s="13">
        <v>2239</v>
      </c>
      <c r="AK188" s="13">
        <v>3465</v>
      </c>
      <c r="AL188" s="13">
        <v>4748</v>
      </c>
      <c r="AM188" s="23">
        <v>1333</v>
      </c>
      <c r="AN188" s="13">
        <v>2629</v>
      </c>
      <c r="AO188" s="37">
        <v>3958</v>
      </c>
      <c r="AP188" s="37">
        <v>5305</v>
      </c>
      <c r="AQ188" s="24">
        <v>1199</v>
      </c>
      <c r="AR188" s="14">
        <v>2378</v>
      </c>
      <c r="AS188" s="14">
        <v>3590</v>
      </c>
      <c r="AT188" s="14">
        <v>4923</v>
      </c>
      <c r="AU188" s="13">
        <v>1816</v>
      </c>
      <c r="AV188" s="13">
        <v>3766</v>
      </c>
      <c r="AW188" s="13">
        <v>5718</v>
      </c>
      <c r="AX188" s="13">
        <v>7649</v>
      </c>
      <c r="AY188" s="13">
        <v>1697</v>
      </c>
      <c r="AZ188" s="13">
        <v>3373</v>
      </c>
      <c r="BA188" s="13">
        <v>5042</v>
      </c>
      <c r="BB188" s="13">
        <v>6731</v>
      </c>
      <c r="BC188" s="13">
        <v>1691</v>
      </c>
      <c r="BD188" s="13">
        <v>3412</v>
      </c>
      <c r="BE188" s="13">
        <v>5031</v>
      </c>
      <c r="BF188" s="13">
        <v>6586</v>
      </c>
      <c r="BG188" s="13">
        <v>1621</v>
      </c>
      <c r="BI188" s="13">
        <v>6731</v>
      </c>
      <c r="BJ188" s="13">
        <v>1691</v>
      </c>
      <c r="BK188" s="13">
        <v>3412</v>
      </c>
      <c r="BL188" s="13">
        <v>5031</v>
      </c>
      <c r="BM188" s="13">
        <v>6586</v>
      </c>
      <c r="BN188" s="13">
        <v>1621</v>
      </c>
      <c r="BO188" s="13">
        <v>3262</v>
      </c>
      <c r="BQ188" s="13">
        <v>1691</v>
      </c>
      <c r="BR188" s="13">
        <v>3412</v>
      </c>
      <c r="BS188" s="13">
        <v>5031</v>
      </c>
      <c r="BT188" s="13">
        <v>6586</v>
      </c>
      <c r="BU188" s="13">
        <v>1621</v>
      </c>
      <c r="BV188" s="13">
        <v>3262</v>
      </c>
      <c r="BW188" s="13">
        <v>3996</v>
      </c>
      <c r="BY188" s="13">
        <v>1621</v>
      </c>
      <c r="BZ188" s="13">
        <v>3262</v>
      </c>
      <c r="CA188" s="13">
        <v>3996</v>
      </c>
      <c r="CB188" s="13">
        <v>4789</v>
      </c>
      <c r="CC188" s="13">
        <v>659</v>
      </c>
      <c r="CD188" s="13">
        <v>1244</v>
      </c>
      <c r="CE188" s="13">
        <v>1788</v>
      </c>
      <c r="CF188" s="13">
        <v>2248</v>
      </c>
      <c r="CG188" s="13">
        <v>557</v>
      </c>
      <c r="CH188" s="13">
        <v>875</v>
      </c>
    </row>
    <row r="189" spans="1:86" x14ac:dyDescent="0.35">
      <c r="A189" s="10" t="s">
        <v>135</v>
      </c>
      <c r="B189" s="13"/>
      <c r="C189" s="13">
        <v>14</v>
      </c>
      <c r="D189" s="13">
        <v>27</v>
      </c>
      <c r="E189" s="13">
        <v>42</v>
      </c>
      <c r="F189" s="13">
        <v>-28</v>
      </c>
      <c r="G189" s="23">
        <v>35</v>
      </c>
      <c r="H189" s="13">
        <v>28</v>
      </c>
      <c r="I189" s="13">
        <v>10</v>
      </c>
      <c r="J189" s="13">
        <v>-75</v>
      </c>
      <c r="K189" s="23">
        <v>-41</v>
      </c>
      <c r="L189" s="13">
        <v>-7</v>
      </c>
      <c r="M189" s="13">
        <v>-68</v>
      </c>
      <c r="N189" s="13">
        <v>-153</v>
      </c>
      <c r="O189" s="23">
        <v>-152</v>
      </c>
      <c r="P189" s="13">
        <v>-118</v>
      </c>
      <c r="Q189" s="13">
        <v>-153</v>
      </c>
      <c r="R189" s="13">
        <v>-114</v>
      </c>
      <c r="S189" s="23">
        <v>-64</v>
      </c>
      <c r="T189" s="13">
        <v>94</v>
      </c>
      <c r="U189" s="13">
        <v>173</v>
      </c>
      <c r="V189" s="13">
        <v>134</v>
      </c>
      <c r="W189" s="23">
        <v>13</v>
      </c>
      <c r="X189" s="13">
        <v>41</v>
      </c>
      <c r="Y189" s="13">
        <v>102</v>
      </c>
      <c r="Z189" s="13">
        <v>258</v>
      </c>
      <c r="AA189" s="23">
        <v>27</v>
      </c>
      <c r="AB189" s="13">
        <v>192</v>
      </c>
      <c r="AC189" s="13">
        <v>225</v>
      </c>
      <c r="AD189" s="13">
        <v>239</v>
      </c>
      <c r="AE189" s="23">
        <v>-1</v>
      </c>
      <c r="AF189" s="13">
        <v>-13</v>
      </c>
      <c r="AG189" s="13">
        <v>-31</v>
      </c>
      <c r="AH189" s="13">
        <v>20</v>
      </c>
      <c r="AI189" s="23">
        <v>10</v>
      </c>
      <c r="AJ189" s="13">
        <v>4</v>
      </c>
      <c r="AK189" s="13">
        <v>36</v>
      </c>
      <c r="AL189" s="13">
        <v>73</v>
      </c>
      <c r="AM189" s="23">
        <v>28</v>
      </c>
      <c r="AN189" s="13">
        <v>58</v>
      </c>
      <c r="AO189" s="13">
        <v>89</v>
      </c>
      <c r="AP189" s="13">
        <v>119</v>
      </c>
      <c r="AQ189" s="24">
        <v>35</v>
      </c>
      <c r="AR189" s="14">
        <v>67</v>
      </c>
      <c r="AS189" s="14">
        <v>93</v>
      </c>
      <c r="AT189" s="14">
        <v>136</v>
      </c>
      <c r="AU189" s="13">
        <v>111</v>
      </c>
      <c r="AV189" s="13">
        <v>217</v>
      </c>
      <c r="AW189" s="13">
        <v>326</v>
      </c>
      <c r="AX189" s="13">
        <v>425</v>
      </c>
      <c r="AY189" s="13">
        <v>106</v>
      </c>
      <c r="AZ189" s="13">
        <v>196</v>
      </c>
      <c r="BA189" s="13">
        <v>271</v>
      </c>
      <c r="BB189" s="13">
        <v>352</v>
      </c>
      <c r="BC189" s="13">
        <v>92</v>
      </c>
      <c r="BD189" s="13">
        <v>148</v>
      </c>
      <c r="BE189" s="13">
        <v>201</v>
      </c>
      <c r="BF189" s="13">
        <v>255</v>
      </c>
      <c r="BG189" s="13">
        <v>54</v>
      </c>
      <c r="BI189" s="13">
        <v>352</v>
      </c>
      <c r="BJ189" s="13">
        <v>92</v>
      </c>
      <c r="BK189" s="13">
        <v>148</v>
      </c>
      <c r="BL189" s="13">
        <v>201</v>
      </c>
      <c r="BM189" s="13">
        <v>255</v>
      </c>
      <c r="BN189" s="13">
        <v>54</v>
      </c>
      <c r="BO189" s="13">
        <v>67</v>
      </c>
      <c r="BQ189" s="13">
        <v>92</v>
      </c>
      <c r="BR189" s="13">
        <v>148</v>
      </c>
      <c r="BS189" s="13">
        <v>201</v>
      </c>
      <c r="BT189" s="13">
        <v>255</v>
      </c>
      <c r="BU189" s="13">
        <v>54</v>
      </c>
      <c r="BV189" s="13">
        <v>67</v>
      </c>
      <c r="BW189" s="13">
        <v>-185</v>
      </c>
      <c r="BY189" s="13">
        <v>54</v>
      </c>
      <c r="BZ189" s="13">
        <v>67</v>
      </c>
      <c r="CA189" s="13">
        <v>-185</v>
      </c>
      <c r="CB189" s="13">
        <v>-295</v>
      </c>
      <c r="CC189" s="13">
        <v>-131</v>
      </c>
      <c r="CD189" s="13">
        <v>-218</v>
      </c>
      <c r="CE189" s="13">
        <v>194</v>
      </c>
      <c r="CF189" s="13">
        <v>24</v>
      </c>
      <c r="CG189" s="13">
        <v>-180</v>
      </c>
      <c r="CH189" s="13">
        <v>-482</v>
      </c>
    </row>
    <row r="190" spans="1:86" x14ac:dyDescent="0.35">
      <c r="A190" s="10" t="s">
        <v>62</v>
      </c>
      <c r="B190" s="13"/>
      <c r="C190" s="13"/>
      <c r="D190" s="13">
        <v>10</v>
      </c>
      <c r="E190" s="13">
        <v>10</v>
      </c>
      <c r="F190" s="13">
        <v>-10</v>
      </c>
      <c r="G190" s="23">
        <v>-9</v>
      </c>
      <c r="H190" s="13">
        <v>768</v>
      </c>
      <c r="I190" s="13">
        <v>768</v>
      </c>
      <c r="J190" s="13">
        <v>-35</v>
      </c>
      <c r="K190" s="23">
        <v>-2</v>
      </c>
      <c r="L190" s="13">
        <v>191</v>
      </c>
      <c r="M190" s="13">
        <v>123</v>
      </c>
      <c r="N190" s="13">
        <v>-179</v>
      </c>
      <c r="O190" s="23">
        <v>4</v>
      </c>
      <c r="P190" s="13">
        <v>-9</v>
      </c>
      <c r="Q190" s="13">
        <v>-23</v>
      </c>
      <c r="R190" s="13">
        <v>-78</v>
      </c>
      <c r="S190" s="23"/>
      <c r="T190" s="13">
        <v>-68</v>
      </c>
      <c r="U190" s="13"/>
      <c r="V190" s="13">
        <v>-3002</v>
      </c>
      <c r="W190" s="23">
        <v>33</v>
      </c>
      <c r="X190" s="13">
        <v>3</v>
      </c>
      <c r="Y190" s="13">
        <v>39</v>
      </c>
      <c r="Z190" s="13">
        <v>373</v>
      </c>
      <c r="AA190" s="23">
        <v>299</v>
      </c>
      <c r="AB190" s="13">
        <v>616</v>
      </c>
      <c r="AC190" s="13">
        <v>-6308</v>
      </c>
      <c r="AD190" s="13">
        <v>-6263</v>
      </c>
      <c r="AE190" s="23">
        <v>-21</v>
      </c>
      <c r="AF190" s="13">
        <v>-35</v>
      </c>
      <c r="AG190" s="13">
        <v>-22</v>
      </c>
      <c r="AH190" s="13">
        <v>-149</v>
      </c>
      <c r="AI190" s="23">
        <v>-632</v>
      </c>
      <c r="AJ190" s="13">
        <v>-696</v>
      </c>
      <c r="AK190" s="13">
        <v>-793</v>
      </c>
      <c r="AL190" s="13">
        <v>-732</v>
      </c>
      <c r="AM190" s="23">
        <v>-96</v>
      </c>
      <c r="AN190" s="13">
        <v>-77</v>
      </c>
      <c r="AO190" s="13">
        <v>-238</v>
      </c>
      <c r="AP190" s="13">
        <v>-306</v>
      </c>
      <c r="AQ190" s="24">
        <v>51</v>
      </c>
      <c r="AR190" s="14">
        <v>56</v>
      </c>
      <c r="AS190" s="14">
        <v>32</v>
      </c>
      <c r="AT190" s="14">
        <v>-15</v>
      </c>
      <c r="AU190" s="13">
        <v>82</v>
      </c>
      <c r="AV190" s="13">
        <v>-54</v>
      </c>
      <c r="AW190" s="13">
        <v>98</v>
      </c>
      <c r="AX190" s="13">
        <v>-122</v>
      </c>
      <c r="AY190" s="13">
        <v>566</v>
      </c>
      <c r="AZ190" s="13">
        <v>85</v>
      </c>
      <c r="BA190" s="13">
        <v>131</v>
      </c>
      <c r="BB190" s="13">
        <v>142</v>
      </c>
      <c r="BC190" s="13">
        <v>197</v>
      </c>
      <c r="BD190" s="13">
        <v>135</v>
      </c>
      <c r="BE190" s="13">
        <v>210</v>
      </c>
      <c r="BF190" s="13">
        <v>240</v>
      </c>
      <c r="BG190" s="13">
        <v>143</v>
      </c>
      <c r="BI190" s="13">
        <v>142</v>
      </c>
      <c r="BJ190" s="13">
        <v>197</v>
      </c>
      <c r="BK190" s="13">
        <v>135</v>
      </c>
      <c r="BL190" s="13">
        <v>210</v>
      </c>
      <c r="BM190" s="13">
        <v>240</v>
      </c>
      <c r="BN190" s="13">
        <v>143</v>
      </c>
      <c r="BO190" s="13">
        <v>248</v>
      </c>
      <c r="BQ190" s="13">
        <v>197</v>
      </c>
      <c r="BR190" s="13">
        <v>135</v>
      </c>
      <c r="BS190" s="13">
        <v>210</v>
      </c>
      <c r="BT190" s="13">
        <v>240</v>
      </c>
      <c r="BU190" s="13">
        <v>143</v>
      </c>
      <c r="BV190" s="13">
        <v>248</v>
      </c>
      <c r="BW190" s="13">
        <v>243</v>
      </c>
      <c r="BY190" s="13">
        <v>143</v>
      </c>
      <c r="BZ190" s="13">
        <v>248</v>
      </c>
      <c r="CA190" s="13">
        <v>243</v>
      </c>
      <c r="CB190" s="13">
        <v>205</v>
      </c>
      <c r="CC190" s="13">
        <v>120</v>
      </c>
      <c r="CD190" s="13">
        <v>216</v>
      </c>
      <c r="CE190" s="13">
        <v>295</v>
      </c>
      <c r="CF190" s="13">
        <v>821</v>
      </c>
      <c r="CG190" s="13">
        <v>240</v>
      </c>
      <c r="CH190" s="13">
        <v>479</v>
      </c>
    </row>
    <row r="191" spans="1:86" x14ac:dyDescent="0.35">
      <c r="A191" s="10" t="s">
        <v>125</v>
      </c>
      <c r="B191" s="13"/>
      <c r="C191" s="13"/>
      <c r="D191" s="13"/>
      <c r="E191" s="13"/>
      <c r="F191" s="13"/>
      <c r="G191" s="23"/>
      <c r="H191" s="13"/>
      <c r="I191" s="13"/>
      <c r="J191" s="13"/>
      <c r="K191" s="23"/>
      <c r="L191" s="13"/>
      <c r="M191" s="13"/>
      <c r="N191" s="13"/>
      <c r="O191" s="23"/>
      <c r="P191" s="13"/>
      <c r="Q191" s="13"/>
      <c r="R191" s="13"/>
      <c r="S191" s="23"/>
      <c r="T191" s="13"/>
      <c r="U191" s="13"/>
      <c r="V191" s="13"/>
      <c r="W191" s="23"/>
      <c r="X191" s="13"/>
      <c r="Y191" s="13"/>
      <c r="Z191" s="13"/>
      <c r="AA191" s="23"/>
      <c r="AB191" s="13"/>
      <c r="AC191" s="13"/>
      <c r="AD191" s="13"/>
      <c r="AE191" s="23"/>
      <c r="AF191" s="13"/>
      <c r="AG191" s="13"/>
      <c r="AH191" s="13"/>
      <c r="AI191" s="23"/>
      <c r="AJ191" s="13"/>
      <c r="AK191" s="13"/>
      <c r="AL191" s="13"/>
      <c r="AM191" s="23"/>
      <c r="AN191" s="13"/>
      <c r="AO191" s="13"/>
      <c r="AP191" s="13"/>
      <c r="AQ191" s="24"/>
      <c r="AR191" s="14"/>
      <c r="AS191" s="14"/>
      <c r="AT191" s="14"/>
      <c r="AU191" s="13"/>
      <c r="AV191" s="13"/>
      <c r="AW191" s="13"/>
      <c r="AX191" s="13"/>
      <c r="AY191" s="13"/>
      <c r="AZ191" s="13">
        <v>411</v>
      </c>
      <c r="BA191" s="13">
        <v>501</v>
      </c>
      <c r="BB191" s="13">
        <v>773</v>
      </c>
      <c r="BC191" s="13"/>
      <c r="BD191" s="13">
        <v>43</v>
      </c>
      <c r="BE191" s="13">
        <v>159</v>
      </c>
      <c r="BF191" s="13">
        <v>134</v>
      </c>
      <c r="BG191" s="13">
        <v>57</v>
      </c>
      <c r="BI191" s="13">
        <v>773</v>
      </c>
      <c r="BJ191" s="13">
        <v>219</v>
      </c>
      <c r="BK191" s="13">
        <v>43</v>
      </c>
      <c r="BL191" s="13">
        <v>159</v>
      </c>
      <c r="BM191" s="13">
        <v>134</v>
      </c>
      <c r="BN191" s="13">
        <v>57</v>
      </c>
      <c r="BO191" s="13">
        <v>68</v>
      </c>
      <c r="BQ191" s="13">
        <v>219</v>
      </c>
      <c r="BR191" s="13">
        <v>43</v>
      </c>
      <c r="BS191" s="13">
        <v>159</v>
      </c>
      <c r="BT191" s="13">
        <v>134</v>
      </c>
      <c r="BU191" s="13">
        <v>57</v>
      </c>
      <c r="BV191" s="13">
        <v>68</v>
      </c>
      <c r="BW191" s="13">
        <v>118</v>
      </c>
      <c r="BY191" s="13">
        <v>57</v>
      </c>
      <c r="BZ191" s="13">
        <v>68</v>
      </c>
      <c r="CA191" s="13">
        <v>118</v>
      </c>
      <c r="CB191" s="13">
        <v>64</v>
      </c>
      <c r="CC191" s="13">
        <v>41</v>
      </c>
      <c r="CD191" s="13">
        <v>11</v>
      </c>
      <c r="CE191" s="13">
        <v>-16</v>
      </c>
      <c r="CF191" s="13">
        <v>-264</v>
      </c>
      <c r="CG191" s="13">
        <v>-35</v>
      </c>
      <c r="CH191" s="13">
        <v>4</v>
      </c>
    </row>
    <row r="192" spans="1:86" x14ac:dyDescent="0.35">
      <c r="A192" s="10" t="s">
        <v>179</v>
      </c>
      <c r="B192" s="13"/>
      <c r="C192" s="13"/>
      <c r="D192" s="13"/>
      <c r="E192" s="13"/>
      <c r="F192" s="13"/>
      <c r="G192" s="23"/>
      <c r="H192" s="13"/>
      <c r="I192" s="13"/>
      <c r="J192" s="13"/>
      <c r="K192" s="23"/>
      <c r="L192" s="13"/>
      <c r="M192" s="13"/>
      <c r="N192" s="13"/>
      <c r="O192" s="23"/>
      <c r="P192" s="13"/>
      <c r="Q192" s="13"/>
      <c r="R192" s="13"/>
      <c r="S192" s="23"/>
      <c r="T192" s="13"/>
      <c r="U192" s="13"/>
      <c r="V192" s="13"/>
      <c r="W192" s="23"/>
      <c r="X192" s="13"/>
      <c r="Y192" s="13"/>
      <c r="Z192" s="13"/>
      <c r="AA192" s="23"/>
      <c r="AB192" s="13"/>
      <c r="AC192" s="13"/>
      <c r="AD192" s="13"/>
      <c r="AE192" s="23"/>
      <c r="AF192" s="13"/>
      <c r="AG192" s="13"/>
      <c r="AH192" s="13"/>
      <c r="AI192" s="23"/>
      <c r="AJ192" s="13"/>
      <c r="AK192" s="13"/>
      <c r="AL192" s="13"/>
      <c r="AM192" s="23"/>
      <c r="AN192" s="13"/>
      <c r="AO192" s="13"/>
      <c r="AP192" s="13"/>
      <c r="AQ192" s="24"/>
      <c r="AR192" s="14"/>
      <c r="AS192" s="14"/>
      <c r="AT192" s="14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I192" s="13"/>
      <c r="BJ192" s="13"/>
      <c r="BK192" s="13"/>
      <c r="BL192" s="13"/>
      <c r="BM192" s="13"/>
      <c r="BN192" s="13"/>
      <c r="BO192" s="13"/>
      <c r="BQ192" s="13"/>
      <c r="BR192" s="13"/>
      <c r="BS192" s="13"/>
      <c r="BT192" s="13"/>
      <c r="BU192" s="13"/>
      <c r="BV192" s="13"/>
      <c r="BW192" s="13"/>
      <c r="BY192" s="13"/>
      <c r="BZ192" s="13"/>
      <c r="CA192" s="13"/>
      <c r="CB192" s="13"/>
      <c r="CC192" s="13"/>
      <c r="CD192" s="13"/>
      <c r="CE192" s="13"/>
      <c r="CF192" s="13">
        <v>-9891</v>
      </c>
      <c r="CG192" s="13"/>
      <c r="CH192" s="13"/>
    </row>
    <row r="193" spans="1:86" x14ac:dyDescent="0.35">
      <c r="A193" s="10" t="s">
        <v>173</v>
      </c>
      <c r="B193" s="13"/>
      <c r="C193" s="13"/>
      <c r="D193" s="13"/>
      <c r="E193" s="13"/>
      <c r="F193" s="13"/>
      <c r="G193" s="23"/>
      <c r="H193" s="13"/>
      <c r="I193" s="13"/>
      <c r="J193" s="13"/>
      <c r="K193" s="23"/>
      <c r="L193" s="13"/>
      <c r="M193" s="13"/>
      <c r="N193" s="13"/>
      <c r="O193" s="23"/>
      <c r="P193" s="13"/>
      <c r="Q193" s="13"/>
      <c r="R193" s="13"/>
      <c r="S193" s="23"/>
      <c r="T193" s="13"/>
      <c r="U193" s="13"/>
      <c r="V193" s="13"/>
      <c r="W193" s="23"/>
      <c r="X193" s="13"/>
      <c r="Y193" s="13"/>
      <c r="Z193" s="13"/>
      <c r="AA193" s="23"/>
      <c r="AB193" s="13"/>
      <c r="AC193" s="13"/>
      <c r="AD193" s="13"/>
      <c r="AE193" s="23"/>
      <c r="AF193" s="13"/>
      <c r="AG193" s="13"/>
      <c r="AH193" s="13"/>
      <c r="AI193" s="23"/>
      <c r="AJ193" s="13"/>
      <c r="AK193" s="13"/>
      <c r="AL193" s="13"/>
      <c r="AM193" s="23"/>
      <c r="AN193" s="13"/>
      <c r="AO193" s="13"/>
      <c r="AP193" s="13"/>
      <c r="AQ193" s="24"/>
      <c r="AR193" s="14"/>
      <c r="AS193" s="14"/>
      <c r="AT193" s="14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I193" s="13"/>
      <c r="BJ193" s="13"/>
      <c r="BK193" s="13"/>
      <c r="BL193" s="13"/>
      <c r="BM193" s="13"/>
      <c r="BN193" s="13"/>
      <c r="BO193" s="13"/>
      <c r="BQ193" s="13"/>
      <c r="BR193" s="13"/>
      <c r="BS193" s="13"/>
      <c r="BT193" s="13"/>
      <c r="BU193" s="13"/>
      <c r="BV193" s="13"/>
      <c r="BW193" s="13"/>
      <c r="BY193" s="13"/>
      <c r="BZ193" s="13"/>
      <c r="CA193" s="13"/>
      <c r="CB193" s="13"/>
      <c r="CC193" s="13"/>
      <c r="CD193" s="13"/>
      <c r="CE193" s="13">
        <v>-10267</v>
      </c>
      <c r="CF193" s="13"/>
      <c r="CG193" s="13"/>
      <c r="CH193" s="13"/>
    </row>
    <row r="194" spans="1:86" x14ac:dyDescent="0.35">
      <c r="A194" s="10" t="s">
        <v>161</v>
      </c>
      <c r="B194" s="13"/>
      <c r="C194" s="13"/>
      <c r="D194" s="13"/>
      <c r="E194" s="13"/>
      <c r="F194" s="13"/>
      <c r="G194" s="23"/>
      <c r="H194" s="13"/>
      <c r="I194" s="13"/>
      <c r="J194" s="13"/>
      <c r="K194" s="23"/>
      <c r="L194" s="13"/>
      <c r="M194" s="13"/>
      <c r="N194" s="13"/>
      <c r="O194" s="23"/>
      <c r="P194" s="13"/>
      <c r="Q194" s="13"/>
      <c r="R194" s="13"/>
      <c r="S194" s="23"/>
      <c r="T194" s="13"/>
      <c r="U194" s="13"/>
      <c r="V194" s="13"/>
      <c r="W194" s="23"/>
      <c r="X194" s="13"/>
      <c r="Y194" s="13"/>
      <c r="Z194" s="13"/>
      <c r="AA194" s="23"/>
      <c r="AB194" s="13"/>
      <c r="AC194" s="13"/>
      <c r="AD194" s="13"/>
      <c r="AE194" s="23"/>
      <c r="AF194" s="13"/>
      <c r="AG194" s="13"/>
      <c r="AH194" s="13"/>
      <c r="AI194" s="23"/>
      <c r="AJ194" s="13"/>
      <c r="AK194" s="13"/>
      <c r="AL194" s="13"/>
      <c r="AM194" s="23"/>
      <c r="AN194" s="13"/>
      <c r="AO194" s="13"/>
      <c r="AP194" s="13"/>
      <c r="AQ194" s="24"/>
      <c r="AR194" s="14"/>
      <c r="AS194" s="14"/>
      <c r="AT194" s="14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I194" s="13"/>
      <c r="BJ194" s="13"/>
      <c r="BK194" s="13"/>
      <c r="BL194" s="13"/>
      <c r="BM194" s="13"/>
      <c r="BN194" s="13"/>
      <c r="BO194" s="13">
        <v>-21342</v>
      </c>
      <c r="BQ194" s="13"/>
      <c r="BR194" s="13"/>
      <c r="BS194" s="13"/>
      <c r="BT194" s="13"/>
      <c r="BU194" s="13"/>
      <c r="BV194" s="13">
        <v>-21342</v>
      </c>
      <c r="BW194" s="13">
        <v>-21904</v>
      </c>
      <c r="BY194" s="13"/>
      <c r="BZ194" s="13">
        <v>-21342</v>
      </c>
      <c r="CA194" s="13">
        <v>-21904</v>
      </c>
      <c r="CB194" s="13">
        <v>-21396</v>
      </c>
      <c r="CC194" s="13">
        <v>0</v>
      </c>
      <c r="CD194" s="13"/>
      <c r="CE194" s="13"/>
      <c r="CF194" s="13"/>
      <c r="CG194" s="13"/>
      <c r="CH194" s="13"/>
    </row>
    <row r="195" spans="1:86" x14ac:dyDescent="0.35">
      <c r="A195" s="10" t="s">
        <v>63</v>
      </c>
      <c r="B195" s="13"/>
      <c r="C195" s="13"/>
      <c r="D195" s="13"/>
      <c r="E195" s="13"/>
      <c r="F195" s="13"/>
      <c r="G195" s="23"/>
      <c r="H195" s="13"/>
      <c r="I195" s="13"/>
      <c r="J195" s="13"/>
      <c r="K195" s="23"/>
      <c r="L195" s="13"/>
      <c r="M195" s="13"/>
      <c r="N195" s="13"/>
      <c r="O195" s="23"/>
      <c r="P195" s="13"/>
      <c r="Q195" s="13">
        <v>206</v>
      </c>
      <c r="R195" s="13"/>
      <c r="S195" s="23"/>
      <c r="T195" s="13"/>
      <c r="U195" s="13"/>
      <c r="V195" s="13"/>
      <c r="W195" s="23"/>
      <c r="X195" s="13"/>
      <c r="Y195" s="13"/>
      <c r="Z195" s="13"/>
      <c r="AA195" s="23"/>
      <c r="AB195" s="13"/>
      <c r="AC195" s="13"/>
      <c r="AD195" s="13"/>
      <c r="AE195" s="23"/>
      <c r="AF195" s="13"/>
      <c r="AG195" s="13"/>
      <c r="AH195" s="13"/>
      <c r="AI195" s="23"/>
      <c r="AJ195" s="13"/>
      <c r="AK195" s="13"/>
      <c r="AL195" s="13"/>
      <c r="AM195" s="23"/>
      <c r="AN195" s="13"/>
      <c r="AO195" s="13"/>
      <c r="AP195" s="13"/>
      <c r="AQ195" s="23"/>
      <c r="AR195" s="13"/>
      <c r="AS195" s="13"/>
      <c r="AT195" s="13"/>
      <c r="AU195" s="13"/>
      <c r="AV195" s="13"/>
      <c r="AW195" s="13"/>
      <c r="AX195" s="13"/>
      <c r="AY195" s="13">
        <v>0</v>
      </c>
      <c r="AZ195" s="13"/>
      <c r="BA195" s="13"/>
      <c r="BB195" s="13"/>
      <c r="BC195" s="13">
        <v>219</v>
      </c>
      <c r="BD195" s="13"/>
      <c r="BE195" s="13"/>
      <c r="BF195" s="13"/>
      <c r="BG195" s="13">
        <v>0</v>
      </c>
      <c r="BI195" s="13"/>
      <c r="BJ195" s="13">
        <v>0</v>
      </c>
      <c r="BK195" s="13"/>
      <c r="BL195" s="13"/>
      <c r="BM195" s="13"/>
      <c r="BN195" s="13">
        <v>0</v>
      </c>
      <c r="BO195" s="13"/>
      <c r="BQ195" s="13">
        <v>0</v>
      </c>
      <c r="BR195" s="13"/>
      <c r="BS195" s="13"/>
      <c r="BT195" s="13"/>
      <c r="BU195" s="13">
        <v>0</v>
      </c>
      <c r="BV195" s="13"/>
      <c r="BW195" s="13"/>
      <c r="BY195" s="13">
        <v>0</v>
      </c>
      <c r="BZ195" s="13"/>
      <c r="CA195" s="13"/>
      <c r="CB195" s="13"/>
      <c r="CC195" s="13">
        <v>0</v>
      </c>
      <c r="CD195" s="13"/>
      <c r="CE195" s="13"/>
      <c r="CF195" s="13"/>
      <c r="CG195" s="13"/>
      <c r="CH195" s="13"/>
    </row>
    <row r="196" spans="1:86" x14ac:dyDescent="0.35">
      <c r="A196" s="10" t="s">
        <v>64</v>
      </c>
      <c r="B196" s="13"/>
      <c r="C196" s="13"/>
      <c r="D196" s="13"/>
      <c r="E196" s="13"/>
      <c r="F196" s="13"/>
      <c r="G196" s="23"/>
      <c r="H196" s="13"/>
      <c r="I196" s="13"/>
      <c r="J196" s="13"/>
      <c r="K196" s="23"/>
      <c r="L196" s="13"/>
      <c r="M196" s="13"/>
      <c r="N196" s="13"/>
      <c r="O196" s="23"/>
      <c r="P196" s="13"/>
      <c r="Q196" s="13"/>
      <c r="R196" s="13"/>
      <c r="S196" s="23"/>
      <c r="T196" s="13"/>
      <c r="U196" s="13"/>
      <c r="V196" s="13"/>
      <c r="W196" s="23"/>
      <c r="X196" s="13"/>
      <c r="Y196" s="13"/>
      <c r="Z196" s="13">
        <v>572</v>
      </c>
      <c r="AA196" s="23"/>
      <c r="AB196" s="13"/>
      <c r="AC196" s="13"/>
      <c r="AD196" s="13">
        <v>1527</v>
      </c>
      <c r="AE196" s="23"/>
      <c r="AF196" s="13"/>
      <c r="AG196" s="13"/>
      <c r="AH196" s="13"/>
      <c r="AI196" s="23"/>
      <c r="AJ196" s="13"/>
      <c r="AK196" s="13"/>
      <c r="AL196" s="13"/>
      <c r="AM196" s="23"/>
      <c r="AN196" s="13"/>
      <c r="AO196" s="13"/>
      <c r="AP196" s="13"/>
      <c r="AQ196" s="23"/>
      <c r="AR196" s="13"/>
      <c r="AS196" s="13"/>
      <c r="AT196" s="13"/>
      <c r="AU196" s="13"/>
      <c r="AV196" s="13"/>
      <c r="AW196" s="13"/>
      <c r="AX196" s="13">
        <v>299</v>
      </c>
      <c r="AY196" s="13">
        <v>0</v>
      </c>
      <c r="AZ196" s="13"/>
      <c r="BA196" s="13"/>
      <c r="BB196" s="13">
        <v>143</v>
      </c>
      <c r="BC196" s="13"/>
      <c r="BD196" s="13"/>
      <c r="BE196" s="13"/>
      <c r="BF196" s="13"/>
      <c r="BG196" s="13">
        <v>0</v>
      </c>
      <c r="BI196" s="13">
        <v>143</v>
      </c>
      <c r="BJ196" s="13">
        <v>0</v>
      </c>
      <c r="BK196" s="13"/>
      <c r="BL196" s="13"/>
      <c r="BM196" s="13"/>
      <c r="BN196" s="13">
        <v>0</v>
      </c>
      <c r="BO196" s="13"/>
      <c r="BQ196" s="13">
        <v>0</v>
      </c>
      <c r="BR196" s="13"/>
      <c r="BS196" s="13"/>
      <c r="BT196" s="13"/>
      <c r="BU196" s="13">
        <v>0</v>
      </c>
      <c r="BV196" s="13"/>
      <c r="BW196" s="13"/>
      <c r="BY196" s="13">
        <v>0</v>
      </c>
      <c r="BZ196" s="13"/>
      <c r="CA196" s="13"/>
      <c r="CB196" s="13"/>
      <c r="CC196" s="13">
        <v>0</v>
      </c>
      <c r="CD196" s="13"/>
      <c r="CE196" s="13"/>
      <c r="CF196" s="13"/>
      <c r="CG196" s="13"/>
      <c r="CH196" s="13"/>
    </row>
    <row r="197" spans="1:86" x14ac:dyDescent="0.35">
      <c r="A197" s="10" t="s">
        <v>65</v>
      </c>
      <c r="B197" s="13"/>
      <c r="C197" s="13">
        <v>-2</v>
      </c>
      <c r="D197" s="13">
        <v>-32</v>
      </c>
      <c r="E197" s="13">
        <v>-129</v>
      </c>
      <c r="F197" s="13">
        <v>-163</v>
      </c>
      <c r="G197" s="23">
        <v>-226</v>
      </c>
      <c r="H197" s="13">
        <v>-366</v>
      </c>
      <c r="I197" s="13">
        <v>-279</v>
      </c>
      <c r="J197" s="13">
        <v>-647</v>
      </c>
      <c r="K197" s="23">
        <v>22</v>
      </c>
      <c r="L197" s="13">
        <v>463</v>
      </c>
      <c r="M197" s="13">
        <v>480</v>
      </c>
      <c r="N197" s="13">
        <v>946</v>
      </c>
      <c r="O197" s="23"/>
      <c r="P197" s="13">
        <v>-111</v>
      </c>
      <c r="Q197" s="13">
        <v>-110</v>
      </c>
      <c r="R197" s="13">
        <v>1</v>
      </c>
      <c r="S197" s="23"/>
      <c r="T197" s="13"/>
      <c r="U197" s="13">
        <v>1</v>
      </c>
      <c r="V197" s="13">
        <v>-20</v>
      </c>
      <c r="W197" s="23">
        <v>-4</v>
      </c>
      <c r="X197" s="13">
        <v>23</v>
      </c>
      <c r="Y197" s="13">
        <v>2</v>
      </c>
      <c r="Z197" s="13"/>
      <c r="AA197" s="23"/>
      <c r="AB197" s="13"/>
      <c r="AC197" s="13">
        <v>5</v>
      </c>
      <c r="AD197" s="13">
        <v>5</v>
      </c>
      <c r="AE197" s="23"/>
      <c r="AF197" s="13"/>
      <c r="AG197" s="13"/>
      <c r="AH197" s="13"/>
      <c r="AI197" s="23"/>
      <c r="AJ197" s="13"/>
      <c r="AK197" s="13"/>
      <c r="AL197" s="13"/>
      <c r="AM197" s="23"/>
      <c r="AN197" s="13"/>
      <c r="AO197" s="13"/>
      <c r="AP197" s="13"/>
      <c r="AQ197" s="23"/>
      <c r="AR197" s="13"/>
      <c r="AS197" s="13"/>
      <c r="AT197" s="13"/>
      <c r="AU197" s="13"/>
      <c r="AV197" s="13"/>
      <c r="AW197" s="13"/>
      <c r="AX197" s="13"/>
      <c r="AY197" s="13">
        <v>0</v>
      </c>
      <c r="AZ197" s="13"/>
      <c r="BA197" s="13"/>
      <c r="BB197" s="13"/>
      <c r="BC197" s="13"/>
      <c r="BD197" s="13"/>
      <c r="BE197" s="13"/>
      <c r="BF197" s="13"/>
      <c r="BG197" s="13">
        <v>0</v>
      </c>
      <c r="BI197" s="13"/>
      <c r="BJ197" s="13">
        <v>0</v>
      </c>
      <c r="BK197" s="13"/>
      <c r="BL197" s="13"/>
      <c r="BM197" s="13"/>
      <c r="BN197" s="13">
        <v>0</v>
      </c>
      <c r="BO197" s="13"/>
      <c r="BQ197" s="13">
        <v>0</v>
      </c>
      <c r="BR197" s="13"/>
      <c r="BS197" s="13"/>
      <c r="BT197" s="13"/>
      <c r="BU197" s="13">
        <v>0</v>
      </c>
      <c r="BV197" s="13"/>
      <c r="BW197" s="13"/>
      <c r="BY197" s="13">
        <v>0</v>
      </c>
      <c r="BZ197" s="13"/>
      <c r="CA197" s="13"/>
      <c r="CB197" s="13"/>
      <c r="CC197" s="13">
        <v>0</v>
      </c>
      <c r="CD197" s="13"/>
      <c r="CE197" s="13"/>
      <c r="CF197" s="13"/>
      <c r="CG197" s="13"/>
      <c r="CH197" s="13"/>
    </row>
    <row r="198" spans="1:86" x14ac:dyDescent="0.35">
      <c r="A198" s="10" t="s">
        <v>66</v>
      </c>
      <c r="B198" s="13"/>
      <c r="C198" s="14">
        <v>1890</v>
      </c>
      <c r="D198" s="14">
        <v>425</v>
      </c>
      <c r="E198" s="14">
        <v>-92</v>
      </c>
      <c r="F198" s="14">
        <v>-4730</v>
      </c>
      <c r="G198" s="24">
        <v>2754</v>
      </c>
      <c r="H198" s="14">
        <v>2456</v>
      </c>
      <c r="I198" s="14">
        <v>2157</v>
      </c>
      <c r="J198" s="14">
        <v>-3702</v>
      </c>
      <c r="K198" s="24">
        <v>3209</v>
      </c>
      <c r="L198" s="14">
        <v>2523</v>
      </c>
      <c r="M198" s="14">
        <v>-1113</v>
      </c>
      <c r="N198" s="14">
        <v>-1118</v>
      </c>
      <c r="O198" s="24">
        <v>2954</v>
      </c>
      <c r="P198" s="14">
        <v>2521</v>
      </c>
      <c r="Q198" s="14">
        <v>1233</v>
      </c>
      <c r="R198" s="14">
        <v>-2885</v>
      </c>
      <c r="S198" s="24">
        <v>4138</v>
      </c>
      <c r="T198" s="14">
        <v>2846</v>
      </c>
      <c r="U198" s="14">
        <v>4268</v>
      </c>
      <c r="V198" s="14">
        <v>-2145</v>
      </c>
      <c r="W198" s="24">
        <v>7893</v>
      </c>
      <c r="X198" s="14">
        <v>5687</v>
      </c>
      <c r="Y198" s="14">
        <v>2269</v>
      </c>
      <c r="Z198" s="14">
        <v>1328</v>
      </c>
      <c r="AA198" s="24">
        <v>2847</v>
      </c>
      <c r="AB198" s="14">
        <v>3065</v>
      </c>
      <c r="AC198" s="14">
        <v>1970</v>
      </c>
      <c r="AD198" s="14">
        <v>-4874</v>
      </c>
      <c r="AE198" s="24">
        <v>4949</v>
      </c>
      <c r="AF198" s="14">
        <v>1993</v>
      </c>
      <c r="AG198" s="14">
        <v>-1031</v>
      </c>
      <c r="AH198" s="14">
        <v>-917</v>
      </c>
      <c r="AI198" s="24">
        <v>6798</v>
      </c>
      <c r="AJ198" s="14">
        <v>3813</v>
      </c>
      <c r="AK198" s="14">
        <v>-1334</v>
      </c>
      <c r="AL198" s="14">
        <v>-262</v>
      </c>
      <c r="AM198" s="24">
        <v>229</v>
      </c>
      <c r="AN198" s="14">
        <v>105</v>
      </c>
      <c r="AO198" s="14">
        <v>-6400</v>
      </c>
      <c r="AP198" s="14">
        <v>-8070</v>
      </c>
      <c r="AQ198" s="24">
        <v>7167</v>
      </c>
      <c r="AR198" s="14">
        <v>6309</v>
      </c>
      <c r="AS198" s="14">
        <v>4299</v>
      </c>
      <c r="AT198" s="14">
        <v>3117</v>
      </c>
      <c r="AU198" s="14">
        <v>4288</v>
      </c>
      <c r="AV198" s="14">
        <v>4911</v>
      </c>
      <c r="AW198" s="14">
        <v>3563</v>
      </c>
      <c r="AX198" s="14">
        <v>3240</v>
      </c>
      <c r="AY198" s="14">
        <v>1262</v>
      </c>
      <c r="AZ198" s="14">
        <v>5519</v>
      </c>
      <c r="BA198" s="14">
        <v>2155</v>
      </c>
      <c r="BB198" s="14">
        <v>-319</v>
      </c>
      <c r="BC198" s="14">
        <v>-294</v>
      </c>
      <c r="BD198" s="14">
        <v>1556</v>
      </c>
      <c r="BE198" s="14">
        <v>4577</v>
      </c>
      <c r="BF198" s="14">
        <v>6</v>
      </c>
      <c r="BG198" s="14">
        <v>-5640</v>
      </c>
      <c r="BI198" s="14">
        <v>-319</v>
      </c>
      <c r="BJ198" s="14">
        <v>-294</v>
      </c>
      <c r="BK198" s="14">
        <v>1556</v>
      </c>
      <c r="BL198" s="14">
        <v>4577</v>
      </c>
      <c r="BM198" s="14">
        <v>6</v>
      </c>
      <c r="BN198" s="14">
        <v>-5640</v>
      </c>
      <c r="BO198" s="14">
        <v>-2099</v>
      </c>
      <c r="BQ198" s="14">
        <v>-294</v>
      </c>
      <c r="BR198" s="14">
        <v>1556</v>
      </c>
      <c r="BS198" s="14">
        <v>4577</v>
      </c>
      <c r="BT198" s="14">
        <v>6</v>
      </c>
      <c r="BU198" s="14">
        <v>-5640</v>
      </c>
      <c r="BV198" s="14">
        <v>-2099</v>
      </c>
      <c r="BW198" s="14">
        <v>-3783</v>
      </c>
      <c r="BY198" s="14">
        <v>-5640</v>
      </c>
      <c r="BZ198" s="14">
        <v>-2099</v>
      </c>
      <c r="CA198" s="14">
        <v>-3783</v>
      </c>
      <c r="CB198" s="14">
        <v>-5118</v>
      </c>
      <c r="CC198" s="14">
        <v>-3799</v>
      </c>
      <c r="CD198" s="14">
        <v>-2505</v>
      </c>
      <c r="CE198" s="14">
        <v>-10000</v>
      </c>
      <c r="CF198" s="14">
        <v>-3684</v>
      </c>
      <c r="CG198" s="14">
        <v>-2777</v>
      </c>
      <c r="CH198" s="14">
        <v>-4554</v>
      </c>
    </row>
    <row r="199" spans="1:86" x14ac:dyDescent="0.35">
      <c r="A199" s="10" t="s">
        <v>67</v>
      </c>
      <c r="B199" s="13"/>
      <c r="C199" s="13"/>
      <c r="D199" s="13"/>
      <c r="E199" s="13"/>
      <c r="F199" s="13"/>
      <c r="G199" s="23"/>
      <c r="H199" s="13"/>
      <c r="I199" s="13"/>
      <c r="J199" s="13"/>
      <c r="K199" s="23"/>
      <c r="L199" s="13"/>
      <c r="M199" s="13"/>
      <c r="N199" s="13"/>
      <c r="O199" s="23"/>
      <c r="P199" s="13"/>
      <c r="Q199" s="13"/>
      <c r="R199" s="13"/>
      <c r="S199" s="23"/>
      <c r="T199" s="13"/>
      <c r="U199" s="13"/>
      <c r="V199" s="13"/>
      <c r="W199" s="23"/>
      <c r="X199" s="13"/>
      <c r="Y199" s="13"/>
      <c r="Z199" s="13">
        <v>886</v>
      </c>
      <c r="AA199" s="23"/>
      <c r="AB199" s="13">
        <v>-286</v>
      </c>
      <c r="AC199" s="13">
        <v>-260</v>
      </c>
      <c r="AD199" s="13">
        <v>-271</v>
      </c>
      <c r="AE199" s="23">
        <v>-88</v>
      </c>
      <c r="AF199" s="13">
        <v>11</v>
      </c>
      <c r="AG199" s="13">
        <v>18</v>
      </c>
      <c r="AH199" s="13">
        <v>-3</v>
      </c>
      <c r="AI199" s="23">
        <v>-242</v>
      </c>
      <c r="AJ199" s="13">
        <v>-172</v>
      </c>
      <c r="AK199" s="13">
        <v>-68</v>
      </c>
      <c r="AL199" s="13">
        <v>-81</v>
      </c>
      <c r="AM199" s="23">
        <v>-10</v>
      </c>
      <c r="AN199" s="13">
        <v>28</v>
      </c>
      <c r="AO199" s="13">
        <v>-29</v>
      </c>
      <c r="AP199" s="13">
        <v>45</v>
      </c>
      <c r="AQ199" s="23">
        <v>-148</v>
      </c>
      <c r="AR199" s="13">
        <v>-67</v>
      </c>
      <c r="AS199" s="13">
        <v>-62</v>
      </c>
      <c r="AT199" s="13">
        <v>-214</v>
      </c>
      <c r="AU199" s="13">
        <v>-283</v>
      </c>
      <c r="AV199" s="13">
        <v>111</v>
      </c>
      <c r="AW199" s="13">
        <v>100</v>
      </c>
      <c r="AX199" s="13">
        <v>-167</v>
      </c>
      <c r="AY199" s="13">
        <v>254</v>
      </c>
      <c r="AZ199" s="13">
        <v>293</v>
      </c>
      <c r="BA199" s="13">
        <v>343</v>
      </c>
      <c r="BB199" s="13">
        <v>310</v>
      </c>
      <c r="BC199" s="13">
        <v>2</v>
      </c>
      <c r="BD199" s="13">
        <v>-20</v>
      </c>
      <c r="BE199" s="13">
        <v>-87</v>
      </c>
      <c r="BF199" s="13">
        <v>-63</v>
      </c>
      <c r="BG199" s="13">
        <v>-316</v>
      </c>
      <c r="BI199" s="13">
        <v>310</v>
      </c>
      <c r="BJ199" s="13">
        <v>2</v>
      </c>
      <c r="BK199" s="13">
        <v>-20</v>
      </c>
      <c r="BL199" s="13">
        <v>-87</v>
      </c>
      <c r="BM199" s="13">
        <v>-63</v>
      </c>
      <c r="BN199" s="13">
        <v>-316</v>
      </c>
      <c r="BO199" s="13">
        <v>-136</v>
      </c>
      <c r="BQ199" s="13">
        <v>2</v>
      </c>
      <c r="BR199" s="13">
        <v>-20</v>
      </c>
      <c r="BS199" s="13">
        <v>-87</v>
      </c>
      <c r="BT199" s="13">
        <v>-63</v>
      </c>
      <c r="BU199" s="13">
        <v>-316</v>
      </c>
      <c r="BV199" s="13">
        <v>-136</v>
      </c>
      <c r="BW199" s="13">
        <v>-73</v>
      </c>
      <c r="BY199" s="13">
        <v>-316</v>
      </c>
      <c r="BZ199" s="13">
        <v>-136</v>
      </c>
      <c r="CA199" s="13">
        <v>-73</v>
      </c>
      <c r="CB199" s="13">
        <v>32</v>
      </c>
      <c r="CC199" s="13">
        <v>-256</v>
      </c>
      <c r="CD199" s="13">
        <v>-122</v>
      </c>
      <c r="CE199" s="13">
        <v>-46</v>
      </c>
      <c r="CF199" s="13">
        <v>90</v>
      </c>
      <c r="CG199" s="13">
        <v>56</v>
      </c>
      <c r="CH199" s="13">
        <v>94</v>
      </c>
    </row>
    <row r="200" spans="1:86" x14ac:dyDescent="0.35">
      <c r="A200" s="10" t="s">
        <v>68</v>
      </c>
      <c r="B200" s="13"/>
      <c r="C200" s="13">
        <v>-33</v>
      </c>
      <c r="D200" s="13">
        <v>-464</v>
      </c>
      <c r="E200" s="13">
        <v>-2272</v>
      </c>
      <c r="F200" s="13">
        <v>-1369</v>
      </c>
      <c r="G200" s="23">
        <v>-986</v>
      </c>
      <c r="H200" s="13">
        <v>-683</v>
      </c>
      <c r="I200" s="13">
        <v>-769</v>
      </c>
      <c r="J200" s="13">
        <v>722</v>
      </c>
      <c r="K200" s="23">
        <v>-190</v>
      </c>
      <c r="L200" s="13">
        <v>-697</v>
      </c>
      <c r="M200" s="13">
        <v>-899</v>
      </c>
      <c r="N200" s="13">
        <v>-46</v>
      </c>
      <c r="O200" s="23">
        <v>-2211</v>
      </c>
      <c r="P200" s="13">
        <v>-2671</v>
      </c>
      <c r="Q200" s="13">
        <v>-2400</v>
      </c>
      <c r="R200" s="13">
        <v>-726</v>
      </c>
      <c r="S200" s="23">
        <v>-1091</v>
      </c>
      <c r="T200" s="13">
        <v>-249</v>
      </c>
      <c r="U200" s="13">
        <v>-307</v>
      </c>
      <c r="V200" s="13">
        <v>-1340</v>
      </c>
      <c r="W200" s="23">
        <v>-1402</v>
      </c>
      <c r="X200" s="13">
        <v>-1681</v>
      </c>
      <c r="Y200" s="13">
        <v>-1549</v>
      </c>
      <c r="Z200" s="13">
        <v>1118</v>
      </c>
      <c r="AA200" s="23">
        <v>-287</v>
      </c>
      <c r="AB200" s="13">
        <v>-284</v>
      </c>
      <c r="AC200" s="13">
        <v>850</v>
      </c>
      <c r="AD200" s="13">
        <v>3213</v>
      </c>
      <c r="AE200" s="23">
        <v>-1881</v>
      </c>
      <c r="AF200" s="13">
        <v>-2537</v>
      </c>
      <c r="AG200" s="13">
        <v>-1582</v>
      </c>
      <c r="AH200" s="13">
        <v>134</v>
      </c>
      <c r="AI200" s="23">
        <v>-264</v>
      </c>
      <c r="AJ200" s="13">
        <v>29</v>
      </c>
      <c r="AK200" s="13">
        <v>63</v>
      </c>
      <c r="AL200" s="13">
        <v>190</v>
      </c>
      <c r="AM200" s="23">
        <v>-605</v>
      </c>
      <c r="AN200" s="13">
        <v>-381</v>
      </c>
      <c r="AO200" s="13">
        <v>-987</v>
      </c>
      <c r="AP200" s="13">
        <v>592</v>
      </c>
      <c r="AQ200" s="23">
        <v>-594</v>
      </c>
      <c r="AR200" s="13">
        <v>-2302</v>
      </c>
      <c r="AS200" s="13">
        <v>-2109</v>
      </c>
      <c r="AT200" s="13">
        <v>-2034</v>
      </c>
      <c r="AU200" s="13">
        <v>-492</v>
      </c>
      <c r="AV200" s="13">
        <v>-965</v>
      </c>
      <c r="AW200" s="13">
        <v>-794</v>
      </c>
      <c r="AX200" s="13">
        <v>88</v>
      </c>
      <c r="AY200" s="13">
        <v>-513</v>
      </c>
      <c r="AZ200" s="13">
        <v>955</v>
      </c>
      <c r="BA200" s="13">
        <v>271</v>
      </c>
      <c r="BB200" s="13">
        <v>3049</v>
      </c>
      <c r="BC200" s="13">
        <v>-2189</v>
      </c>
      <c r="BD200" s="13">
        <v>-3234</v>
      </c>
      <c r="BE200" s="13">
        <v>-4427</v>
      </c>
      <c r="BF200" s="13">
        <v>-3450</v>
      </c>
      <c r="BG200" s="13">
        <v>14</v>
      </c>
      <c r="BI200" s="13">
        <v>3049</v>
      </c>
      <c r="BJ200" s="13">
        <v>-2189</v>
      </c>
      <c r="BK200" s="13">
        <v>-3234</v>
      </c>
      <c r="BL200" s="13">
        <v>-4427</v>
      </c>
      <c r="BM200" s="13">
        <v>-3450</v>
      </c>
      <c r="BN200" s="13">
        <v>14</v>
      </c>
      <c r="BO200" s="13">
        <v>-327</v>
      </c>
      <c r="BQ200" s="13">
        <v>-2189</v>
      </c>
      <c r="BR200" s="13">
        <v>-3234</v>
      </c>
      <c r="BS200" s="13">
        <v>-4427</v>
      </c>
      <c r="BT200" s="13">
        <v>-3450</v>
      </c>
      <c r="BU200" s="13">
        <v>14</v>
      </c>
      <c r="BV200" s="13">
        <v>-327</v>
      </c>
      <c r="BW200" s="13">
        <v>-606</v>
      </c>
      <c r="BY200" s="13">
        <v>14</v>
      </c>
      <c r="BZ200" s="13">
        <v>-327</v>
      </c>
      <c r="CA200" s="13">
        <v>-606</v>
      </c>
      <c r="CB200" s="13">
        <v>282</v>
      </c>
      <c r="CC200" s="13">
        <v>-1063</v>
      </c>
      <c r="CD200" s="13">
        <v>-1912</v>
      </c>
      <c r="CE200" s="13">
        <v>-1801</v>
      </c>
      <c r="CF200" s="13">
        <v>-1146</v>
      </c>
      <c r="CG200" s="13">
        <v>-118</v>
      </c>
      <c r="CH200" s="13">
        <v>-345</v>
      </c>
    </row>
    <row r="201" spans="1:86" x14ac:dyDescent="0.35">
      <c r="A201" s="10" t="s">
        <v>104</v>
      </c>
      <c r="B201" s="13"/>
      <c r="C201" s="13"/>
      <c r="D201" s="13"/>
      <c r="E201" s="13"/>
      <c r="F201" s="13"/>
      <c r="G201" s="23"/>
      <c r="H201" s="13"/>
      <c r="I201" s="13"/>
      <c r="J201" s="13"/>
      <c r="K201" s="23"/>
      <c r="L201" s="13"/>
      <c r="M201" s="13"/>
      <c r="N201" s="13"/>
      <c r="O201" s="23"/>
      <c r="P201" s="13"/>
      <c r="Q201" s="13"/>
      <c r="R201" s="13"/>
      <c r="S201" s="23"/>
      <c r="T201" s="13"/>
      <c r="U201" s="13"/>
      <c r="V201" s="13"/>
      <c r="W201" s="23"/>
      <c r="X201" s="13"/>
      <c r="Y201" s="13"/>
      <c r="Z201" s="13"/>
      <c r="AA201" s="23"/>
      <c r="AB201" s="13"/>
      <c r="AC201" s="13"/>
      <c r="AD201" s="13"/>
      <c r="AE201" s="23"/>
      <c r="AF201" s="13"/>
      <c r="AG201" s="13"/>
      <c r="AH201" s="13"/>
      <c r="AI201" s="23"/>
      <c r="AJ201" s="13"/>
      <c r="AK201" s="13"/>
      <c r="AL201" s="13">
        <v>377</v>
      </c>
      <c r="AM201" s="23">
        <v>237</v>
      </c>
      <c r="AN201" s="13">
        <v>260</v>
      </c>
      <c r="AO201" s="13">
        <v>242</v>
      </c>
      <c r="AP201" s="13">
        <v>734</v>
      </c>
      <c r="AQ201" s="23">
        <v>-84</v>
      </c>
      <c r="AR201" s="13">
        <v>435</v>
      </c>
      <c r="AS201" s="13">
        <v>-674</v>
      </c>
      <c r="AT201" s="13">
        <v>-366</v>
      </c>
      <c r="AU201" s="13">
        <v>78</v>
      </c>
      <c r="AV201" s="13">
        <v>-303</v>
      </c>
      <c r="AW201" s="13">
        <v>-577</v>
      </c>
      <c r="AX201" s="13">
        <v>-552</v>
      </c>
      <c r="AY201" s="13">
        <v>-40</v>
      </c>
      <c r="AZ201" s="13">
        <v>-10</v>
      </c>
      <c r="BA201" s="13">
        <v>356</v>
      </c>
      <c r="BB201" s="13">
        <v>-53</v>
      </c>
      <c r="BC201" s="13">
        <v>273</v>
      </c>
      <c r="BD201" s="13">
        <v>308</v>
      </c>
      <c r="BE201" s="13">
        <v>287</v>
      </c>
      <c r="BF201" s="13">
        <v>1020</v>
      </c>
      <c r="BG201" s="13">
        <v>-582</v>
      </c>
      <c r="BI201" s="13">
        <v>-53</v>
      </c>
      <c r="BJ201" s="13">
        <v>273</v>
      </c>
      <c r="BK201" s="13">
        <v>308</v>
      </c>
      <c r="BL201" s="13">
        <v>287</v>
      </c>
      <c r="BM201" s="13">
        <v>1020</v>
      </c>
      <c r="BN201" s="13">
        <v>-582</v>
      </c>
      <c r="BO201" s="13">
        <v>-1077</v>
      </c>
      <c r="BQ201" s="13">
        <v>273</v>
      </c>
      <c r="BR201" s="13">
        <v>308</v>
      </c>
      <c r="BS201" s="13">
        <v>287</v>
      </c>
      <c r="BT201" s="13">
        <v>1020</v>
      </c>
      <c r="BU201" s="13">
        <v>-582</v>
      </c>
      <c r="BV201" s="13">
        <v>-1077</v>
      </c>
      <c r="BW201" s="13">
        <v>-1118</v>
      </c>
      <c r="BY201" s="13">
        <v>-582</v>
      </c>
      <c r="BZ201" s="13">
        <v>-1077</v>
      </c>
      <c r="CA201" s="13">
        <v>-1118</v>
      </c>
      <c r="CB201" s="13">
        <v>-1147</v>
      </c>
      <c r="CC201" s="13">
        <v>2</v>
      </c>
      <c r="CD201" s="13">
        <v>-13</v>
      </c>
      <c r="CE201" s="13">
        <v>-13</v>
      </c>
      <c r="CF201" s="13">
        <v>-13</v>
      </c>
      <c r="CG201" s="13"/>
      <c r="CH201" s="13"/>
    </row>
    <row r="202" spans="1:86" x14ac:dyDescent="0.35">
      <c r="A202" s="10" t="s">
        <v>129</v>
      </c>
      <c r="B202" s="13"/>
      <c r="C202" s="13"/>
      <c r="D202" s="13"/>
      <c r="E202" s="13"/>
      <c r="F202" s="13"/>
      <c r="G202" s="23"/>
      <c r="H202" s="13"/>
      <c r="I202" s="13"/>
      <c r="J202" s="13"/>
      <c r="K202" s="23"/>
      <c r="L202" s="13"/>
      <c r="M202" s="13"/>
      <c r="N202" s="13"/>
      <c r="O202" s="23"/>
      <c r="P202" s="13"/>
      <c r="Q202" s="13"/>
      <c r="R202" s="13"/>
      <c r="S202" s="23"/>
      <c r="T202" s="13"/>
      <c r="U202" s="13"/>
      <c r="V202" s="13"/>
      <c r="W202" s="23"/>
      <c r="X202" s="13"/>
      <c r="Y202" s="13"/>
      <c r="Z202" s="13"/>
      <c r="AA202" s="23"/>
      <c r="AB202" s="13"/>
      <c r="AC202" s="13"/>
      <c r="AD202" s="13"/>
      <c r="AE202" s="23"/>
      <c r="AF202" s="13"/>
      <c r="AG202" s="13"/>
      <c r="AH202" s="13"/>
      <c r="AI202" s="23"/>
      <c r="AJ202" s="13"/>
      <c r="AK202" s="13"/>
      <c r="AL202" s="13"/>
      <c r="AM202" s="23"/>
      <c r="AN202" s="13"/>
      <c r="AO202" s="13"/>
      <c r="AP202" s="13"/>
      <c r="AQ202" s="2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>
        <v>807</v>
      </c>
      <c r="BC202" s="13">
        <v>294</v>
      </c>
      <c r="BD202" s="13">
        <v>587</v>
      </c>
      <c r="BE202" s="13">
        <v>881</v>
      </c>
      <c r="BF202" s="13">
        <v>1175</v>
      </c>
      <c r="BG202" s="13">
        <v>141</v>
      </c>
      <c r="BI202" s="13">
        <v>807</v>
      </c>
      <c r="BJ202" s="13">
        <v>294</v>
      </c>
      <c r="BK202" s="13">
        <v>587</v>
      </c>
      <c r="BL202" s="13">
        <v>881</v>
      </c>
      <c r="BM202" s="13">
        <v>1175</v>
      </c>
      <c r="BN202" s="13">
        <v>141</v>
      </c>
      <c r="BO202" s="13">
        <v>282</v>
      </c>
      <c r="BQ202" s="13">
        <v>294</v>
      </c>
      <c r="BR202" s="13">
        <v>587</v>
      </c>
      <c r="BS202" s="13">
        <v>881</v>
      </c>
      <c r="BT202" s="13">
        <v>1175</v>
      </c>
      <c r="BU202" s="13">
        <v>141</v>
      </c>
      <c r="BV202" s="13">
        <v>282</v>
      </c>
      <c r="BW202" s="13">
        <v>710</v>
      </c>
      <c r="BY202" s="13">
        <v>141</v>
      </c>
      <c r="BZ202" s="13">
        <v>282</v>
      </c>
      <c r="CA202" s="13">
        <v>710</v>
      </c>
      <c r="CB202" s="13">
        <v>710</v>
      </c>
      <c r="CC202" s="13">
        <v>0</v>
      </c>
      <c r="CD202" s="13"/>
      <c r="CE202" s="13"/>
      <c r="CF202" s="13"/>
      <c r="CG202" s="13"/>
      <c r="CH202" s="13"/>
    </row>
    <row r="203" spans="1:86" x14ac:dyDescent="0.35">
      <c r="A203" s="10" t="s">
        <v>69</v>
      </c>
      <c r="B203" s="13"/>
      <c r="C203" s="14">
        <v>-1635</v>
      </c>
      <c r="D203" s="14">
        <v>-2633</v>
      </c>
      <c r="E203" s="14">
        <v>-383</v>
      </c>
      <c r="F203" s="14">
        <v>1641</v>
      </c>
      <c r="G203" s="24">
        <v>-2771</v>
      </c>
      <c r="H203" s="14">
        <v>-2362</v>
      </c>
      <c r="I203" s="14">
        <v>-942</v>
      </c>
      <c r="J203" s="14">
        <v>3871</v>
      </c>
      <c r="K203" s="24">
        <v>-5771</v>
      </c>
      <c r="L203" s="14">
        <v>-3363</v>
      </c>
      <c r="M203" s="14">
        <v>-870</v>
      </c>
      <c r="N203" s="14">
        <v>-1486</v>
      </c>
      <c r="O203" s="24">
        <v>-2098</v>
      </c>
      <c r="P203" s="14">
        <v>50</v>
      </c>
      <c r="Q203" s="14">
        <v>210</v>
      </c>
      <c r="R203" s="14">
        <v>3750</v>
      </c>
      <c r="S203" s="24">
        <v>-3706</v>
      </c>
      <c r="T203" s="14">
        <v>-1350</v>
      </c>
      <c r="U203" s="14">
        <v>-3534</v>
      </c>
      <c r="V203" s="14">
        <v>1863</v>
      </c>
      <c r="W203" s="24">
        <v>-6135</v>
      </c>
      <c r="X203" s="14">
        <v>-4365</v>
      </c>
      <c r="Y203" s="14">
        <v>-2051</v>
      </c>
      <c r="Z203" s="14">
        <v>-2974</v>
      </c>
      <c r="AA203" s="24">
        <v>-817</v>
      </c>
      <c r="AB203" s="14">
        <v>1091</v>
      </c>
      <c r="AC203" s="14">
        <v>-878</v>
      </c>
      <c r="AD203" s="14">
        <v>-212</v>
      </c>
      <c r="AE203" s="24">
        <v>-2147</v>
      </c>
      <c r="AF203" s="14">
        <v>-602</v>
      </c>
      <c r="AG203" s="14">
        <v>142</v>
      </c>
      <c r="AH203" s="14">
        <v>1396</v>
      </c>
      <c r="AI203" s="24">
        <v>-4121</v>
      </c>
      <c r="AJ203" s="14">
        <v>-1576</v>
      </c>
      <c r="AK203" s="14">
        <v>-1302</v>
      </c>
      <c r="AL203" s="14">
        <v>1063</v>
      </c>
      <c r="AM203" s="24">
        <v>400</v>
      </c>
      <c r="AN203" s="14">
        <v>-3266</v>
      </c>
      <c r="AO203" s="14">
        <v>-354</v>
      </c>
      <c r="AP203" s="14">
        <v>1338</v>
      </c>
      <c r="AQ203" s="24">
        <v>-3104</v>
      </c>
      <c r="AR203" s="14">
        <v>-2158</v>
      </c>
      <c r="AS203" s="14">
        <v>-1305</v>
      </c>
      <c r="AT203" s="14">
        <v>1196</v>
      </c>
      <c r="AU203" s="14">
        <v>-3507</v>
      </c>
      <c r="AV203" s="14">
        <v>-3134</v>
      </c>
      <c r="AW203" s="14">
        <v>-88</v>
      </c>
      <c r="AX203" s="14">
        <v>947</v>
      </c>
      <c r="AY203" s="14">
        <v>-1795</v>
      </c>
      <c r="AZ203" s="14">
        <v>366</v>
      </c>
      <c r="BA203" s="14">
        <v>1773</v>
      </c>
      <c r="BB203" s="14">
        <v>324</v>
      </c>
      <c r="BC203" s="14">
        <v>3274</v>
      </c>
      <c r="BD203" s="14">
        <v>1640</v>
      </c>
      <c r="BE203" s="14">
        <v>-348</v>
      </c>
      <c r="BF203" s="14">
        <v>-1252</v>
      </c>
      <c r="BG203" s="14">
        <v>-945</v>
      </c>
      <c r="BI203" s="14">
        <v>324</v>
      </c>
      <c r="BJ203" s="14">
        <v>3274</v>
      </c>
      <c r="BK203" s="14">
        <v>1640</v>
      </c>
      <c r="BL203" s="14">
        <v>-348</v>
      </c>
      <c r="BM203" s="14">
        <v>-1252</v>
      </c>
      <c r="BN203" s="14">
        <v>-945</v>
      </c>
      <c r="BO203" s="14">
        <v>328</v>
      </c>
      <c r="BQ203" s="14">
        <v>3274</v>
      </c>
      <c r="BR203" s="14">
        <v>1640</v>
      </c>
      <c r="BS203" s="14">
        <v>-348</v>
      </c>
      <c r="BT203" s="14">
        <v>-1252</v>
      </c>
      <c r="BU203" s="14">
        <v>-945</v>
      </c>
      <c r="BV203" s="14">
        <v>328</v>
      </c>
      <c r="BW203" s="14">
        <v>1585</v>
      </c>
      <c r="BY203" s="14">
        <v>-945</v>
      </c>
      <c r="BZ203" s="14">
        <v>328</v>
      </c>
      <c r="CA203" s="14">
        <v>1585</v>
      </c>
      <c r="CB203" s="14">
        <v>2084</v>
      </c>
      <c r="CC203" s="14">
        <v>-394</v>
      </c>
      <c r="CD203" s="14">
        <v>-2152</v>
      </c>
      <c r="CE203" s="14">
        <v>1480</v>
      </c>
      <c r="CF203" s="14">
        <v>2337</v>
      </c>
      <c r="CG203" s="14">
        <v>-1825</v>
      </c>
      <c r="CH203" s="14">
        <v>-1323</v>
      </c>
    </row>
    <row r="204" spans="1:86" x14ac:dyDescent="0.35">
      <c r="A204" s="10" t="s">
        <v>70</v>
      </c>
      <c r="B204" s="13"/>
      <c r="C204" s="13"/>
      <c r="D204" s="13">
        <v>33</v>
      </c>
      <c r="E204" s="13">
        <v>33</v>
      </c>
      <c r="F204" s="13">
        <v>33</v>
      </c>
      <c r="G204" s="23"/>
      <c r="H204" s="13">
        <v>-20</v>
      </c>
      <c r="I204" s="13"/>
      <c r="J204" s="13">
        <v>17</v>
      </c>
      <c r="K204" s="23"/>
      <c r="L204" s="13"/>
      <c r="M204" s="13"/>
      <c r="N204" s="13">
        <v>7</v>
      </c>
      <c r="O204" s="23"/>
      <c r="P204" s="13">
        <v>60</v>
      </c>
      <c r="Q204" s="13">
        <v>-3</v>
      </c>
      <c r="R204" s="13">
        <v>-246</v>
      </c>
      <c r="S204" s="23"/>
      <c r="T204" s="13">
        <v>-2977</v>
      </c>
      <c r="U204" s="13">
        <v>-2689</v>
      </c>
      <c r="V204" s="13">
        <v>-507</v>
      </c>
      <c r="W204" s="23">
        <v>167</v>
      </c>
      <c r="X204" s="13">
        <v>187</v>
      </c>
      <c r="Y204" s="13">
        <v>293</v>
      </c>
      <c r="Z204" s="13">
        <v>626</v>
      </c>
      <c r="AA204" s="23">
        <v>-8</v>
      </c>
      <c r="AB204" s="13">
        <v>-66</v>
      </c>
      <c r="AC204" s="13"/>
      <c r="AD204" s="13"/>
      <c r="AE204" s="23"/>
      <c r="AF204" s="13"/>
      <c r="AG204" s="13"/>
      <c r="AH204" s="13"/>
      <c r="AI204" s="23"/>
      <c r="AJ204" s="13"/>
      <c r="AK204" s="13"/>
      <c r="AL204" s="13"/>
      <c r="AM204" s="23"/>
      <c r="AN204" s="13"/>
      <c r="AO204" s="13"/>
      <c r="AP204" s="13"/>
      <c r="AQ204" s="23"/>
      <c r="AR204" s="13"/>
      <c r="AS204" s="13"/>
      <c r="AT204" s="13"/>
      <c r="AU204" s="13"/>
      <c r="AV204" s="13"/>
      <c r="AW204" s="13"/>
      <c r="AX204" s="13"/>
      <c r="AY204" s="13">
        <v>0</v>
      </c>
      <c r="AZ204" s="13"/>
      <c r="BA204" s="13"/>
      <c r="BB204" s="13"/>
      <c r="BC204" s="13"/>
      <c r="BD204" s="13"/>
      <c r="BE204" s="13"/>
      <c r="BF204" s="13"/>
      <c r="BG204" s="13">
        <v>0</v>
      </c>
      <c r="BI204" s="13"/>
      <c r="BJ204" s="13"/>
      <c r="BK204" s="13"/>
      <c r="BL204" s="13"/>
      <c r="BM204" s="13"/>
      <c r="BN204" s="13">
        <v>0</v>
      </c>
      <c r="BO204" s="13"/>
      <c r="BQ204" s="13"/>
      <c r="BR204" s="13"/>
      <c r="BS204" s="13"/>
      <c r="BT204" s="13"/>
      <c r="BU204" s="13">
        <v>0</v>
      </c>
      <c r="BV204" s="13"/>
      <c r="BW204" s="13"/>
      <c r="BY204" s="13">
        <v>0</v>
      </c>
      <c r="BZ204" s="13"/>
      <c r="CA204" s="13"/>
      <c r="CB204" s="13"/>
      <c r="CC204" s="13">
        <v>0</v>
      </c>
      <c r="CD204" s="13"/>
      <c r="CE204" s="13"/>
      <c r="CF204" s="13"/>
      <c r="CG204" s="13"/>
      <c r="CH204" s="13"/>
    </row>
    <row r="205" spans="1:86" x14ac:dyDescent="0.35">
      <c r="A205" s="44" t="s">
        <v>71</v>
      </c>
      <c r="B205" s="15"/>
      <c r="C205" s="15">
        <v>948</v>
      </c>
      <c r="D205" s="15">
        <v>-1319</v>
      </c>
      <c r="E205" s="15">
        <v>-2104</v>
      </c>
      <c r="F205" s="15">
        <v>-88</v>
      </c>
      <c r="G205" s="25">
        <v>-1387</v>
      </c>
      <c r="H205" s="15">
        <v>-636</v>
      </c>
      <c r="I205" s="15">
        <v>284</v>
      </c>
      <c r="J205" s="15">
        <v>1841</v>
      </c>
      <c r="K205" s="25">
        <v>-2170</v>
      </c>
      <c r="L205" s="15">
        <v>489</v>
      </c>
      <c r="M205" s="15">
        <v>1075</v>
      </c>
      <c r="N205" s="15">
        <v>4268</v>
      </c>
      <c r="O205" s="25">
        <v>468</v>
      </c>
      <c r="P205" s="15">
        <v>3013</v>
      </c>
      <c r="Q205" s="15">
        <v>3837</v>
      </c>
      <c r="R205" s="15">
        <v>7581</v>
      </c>
      <c r="S205" s="25">
        <v>-157</v>
      </c>
      <c r="T205" s="15">
        <v>977</v>
      </c>
      <c r="U205" s="15">
        <v>366</v>
      </c>
      <c r="V205" s="15">
        <v>-2713</v>
      </c>
      <c r="W205" s="25">
        <v>-157</v>
      </c>
      <c r="X205" s="15">
        <v>-495</v>
      </c>
      <c r="Y205" s="15">
        <v>-547</v>
      </c>
      <c r="Z205" s="15">
        <v>4183</v>
      </c>
      <c r="AA205" s="25">
        <v>2170</v>
      </c>
      <c r="AB205" s="15">
        <v>4957</v>
      </c>
      <c r="AC205" s="15">
        <v>4098</v>
      </c>
      <c r="AD205" s="15">
        <v>3272</v>
      </c>
      <c r="AE205" s="25">
        <v>502</v>
      </c>
      <c r="AF205" s="15">
        <v>105</v>
      </c>
      <c r="AG205" s="15">
        <v>932</v>
      </c>
      <c r="AH205" s="15">
        <v>6802</v>
      </c>
      <c r="AI205" s="25">
        <v>1401</v>
      </c>
      <c r="AJ205" s="15">
        <v>2296</v>
      </c>
      <c r="AK205" s="15">
        <v>-1390</v>
      </c>
      <c r="AL205" s="15">
        <v>5960</v>
      </c>
      <c r="AM205" s="25">
        <v>1643</v>
      </c>
      <c r="AN205" s="15">
        <v>-56</v>
      </c>
      <c r="AO205" s="15">
        <v>-1549</v>
      </c>
      <c r="AP205" s="15">
        <v>4406</v>
      </c>
      <c r="AQ205" s="25">
        <v>4708</v>
      </c>
      <c r="AR205" s="15">
        <v>5421</v>
      </c>
      <c r="AS205" s="15">
        <v>5135</v>
      </c>
      <c r="AT205" s="15">
        <v>9498</v>
      </c>
      <c r="AU205" s="15">
        <v>1662</v>
      </c>
      <c r="AV205" s="15">
        <v>2487</v>
      </c>
      <c r="AW205" s="15">
        <v>5662</v>
      </c>
      <c r="AX205" s="15">
        <v>9917</v>
      </c>
      <c r="AY205" s="15">
        <v>2377</v>
      </c>
      <c r="AZ205" s="15">
        <v>13934</v>
      </c>
      <c r="BA205" s="15">
        <v>15816</v>
      </c>
      <c r="BB205" s="15">
        <v>19256</v>
      </c>
      <c r="BC205" s="15">
        <v>4888</v>
      </c>
      <c r="BD205" s="15">
        <v>7374</v>
      </c>
      <c r="BE205" s="15">
        <v>10921</v>
      </c>
      <c r="BF205" s="15">
        <v>10432</v>
      </c>
      <c r="BG205" s="15">
        <v>-4003</v>
      </c>
      <c r="BI205" s="15">
        <v>19256</v>
      </c>
      <c r="BJ205" s="15">
        <v>4888</v>
      </c>
      <c r="BK205" s="15">
        <v>7374</v>
      </c>
      <c r="BL205" s="15">
        <v>10921</v>
      </c>
      <c r="BM205" s="15">
        <v>10432</v>
      </c>
      <c r="BN205" s="15">
        <v>-4003</v>
      </c>
      <c r="BO205" s="15">
        <v>4175</v>
      </c>
      <c r="BQ205" s="15">
        <v>4888</v>
      </c>
      <c r="BR205" s="15">
        <v>7374</v>
      </c>
      <c r="BS205" s="15">
        <v>10921</v>
      </c>
      <c r="BT205" s="15">
        <v>10432</v>
      </c>
      <c r="BU205" s="15">
        <v>-4003</v>
      </c>
      <c r="BV205" s="15">
        <v>4175</v>
      </c>
      <c r="BW205" s="15">
        <v>5410</v>
      </c>
      <c r="BY205" s="15">
        <v>-4003</v>
      </c>
      <c r="BZ205" s="15">
        <v>4175</v>
      </c>
      <c r="CA205" s="15">
        <v>5410</v>
      </c>
      <c r="CB205" s="15">
        <v>8833</v>
      </c>
      <c r="CC205" s="15">
        <v>-2643</v>
      </c>
      <c r="CD205" s="15">
        <v>-2135</v>
      </c>
      <c r="CE205" s="15">
        <v>-2461</v>
      </c>
      <c r="CF205" s="15">
        <v>8047</v>
      </c>
      <c r="CG205" s="15">
        <v>-2439</v>
      </c>
      <c r="CH205" s="15">
        <v>-1928</v>
      </c>
    </row>
    <row r="206" spans="1:86" x14ac:dyDescent="0.35">
      <c r="A206" s="10" t="s">
        <v>72</v>
      </c>
      <c r="B206" s="13"/>
      <c r="C206" s="13">
        <v>-186</v>
      </c>
      <c r="D206" s="13">
        <v>-434</v>
      </c>
      <c r="E206" s="13">
        <v>-322</v>
      </c>
      <c r="F206" s="13">
        <v>-592</v>
      </c>
      <c r="G206" s="23">
        <v>-138</v>
      </c>
      <c r="H206" s="13">
        <v>-789</v>
      </c>
      <c r="I206" s="13">
        <v>-955</v>
      </c>
      <c r="J206" s="13">
        <v>-1004</v>
      </c>
      <c r="K206" s="23">
        <v>-105</v>
      </c>
      <c r="L206" s="13">
        <v>-322</v>
      </c>
      <c r="M206" s="13">
        <v>-459</v>
      </c>
      <c r="N206" s="13">
        <v>-247</v>
      </c>
      <c r="O206" s="23">
        <v>-614</v>
      </c>
      <c r="P206" s="13">
        <v>-612</v>
      </c>
      <c r="Q206" s="13">
        <v>-658</v>
      </c>
      <c r="R206" s="13">
        <v>-882</v>
      </c>
      <c r="S206" s="23">
        <v>-47</v>
      </c>
      <c r="T206" s="13">
        <v>-553</v>
      </c>
      <c r="U206" s="13">
        <v>-553</v>
      </c>
      <c r="V206" s="13">
        <v>-552</v>
      </c>
      <c r="W206" s="23"/>
      <c r="X206" s="13"/>
      <c r="Y206" s="13"/>
      <c r="Z206" s="13"/>
      <c r="AA206" s="23"/>
      <c r="AB206" s="13">
        <v>-120</v>
      </c>
      <c r="AC206" s="13"/>
      <c r="AD206" s="13">
        <v>-1017</v>
      </c>
      <c r="AE206" s="23">
        <v>-512</v>
      </c>
      <c r="AF206" s="13">
        <v>-512</v>
      </c>
      <c r="AG206" s="13">
        <v>-512</v>
      </c>
      <c r="AH206" s="13">
        <v>-512</v>
      </c>
      <c r="AI206" s="23">
        <v>-98</v>
      </c>
      <c r="AJ206" s="13">
        <v>-98</v>
      </c>
      <c r="AK206" s="13">
        <v>-98</v>
      </c>
      <c r="AL206" s="13">
        <v>-103</v>
      </c>
      <c r="AM206" s="23">
        <v>-119</v>
      </c>
      <c r="AN206" s="13">
        <v>-147</v>
      </c>
      <c r="AO206" s="13">
        <v>-167</v>
      </c>
      <c r="AP206" s="13">
        <v>-359</v>
      </c>
      <c r="AQ206" s="23">
        <v>-180</v>
      </c>
      <c r="AR206" s="13">
        <v>-841</v>
      </c>
      <c r="AS206" s="13">
        <v>-866</v>
      </c>
      <c r="AT206" s="13">
        <v>-866</v>
      </c>
      <c r="AU206" s="13">
        <v>-399</v>
      </c>
      <c r="AV206" s="13">
        <v>-497</v>
      </c>
      <c r="AW206" s="13">
        <v>-600</v>
      </c>
      <c r="AX206" s="13">
        <v>-915</v>
      </c>
      <c r="AY206" s="13">
        <v>-356</v>
      </c>
      <c r="AZ206" s="13">
        <v>-886</v>
      </c>
      <c r="BA206" s="13">
        <v>-1182</v>
      </c>
      <c r="BB206" s="13">
        <v>-2113</v>
      </c>
      <c r="BC206" s="13">
        <v>-490</v>
      </c>
      <c r="BD206" s="13">
        <v>-611</v>
      </c>
      <c r="BE206" s="13">
        <v>-947</v>
      </c>
      <c r="BF206" s="13">
        <v>-914</v>
      </c>
      <c r="BG206" s="13">
        <v>-211</v>
      </c>
      <c r="BI206" s="13">
        <v>-2113</v>
      </c>
      <c r="BJ206" s="13">
        <v>-490</v>
      </c>
      <c r="BK206" s="13">
        <v>-611</v>
      </c>
      <c r="BL206" s="13">
        <v>-947</v>
      </c>
      <c r="BM206" s="13">
        <v>-914</v>
      </c>
      <c r="BN206" s="13">
        <v>-211</v>
      </c>
      <c r="BO206" s="13">
        <v>-599</v>
      </c>
      <c r="BQ206" s="13">
        <v>-490</v>
      </c>
      <c r="BR206" s="13">
        <v>-611</v>
      </c>
      <c r="BS206" s="13">
        <v>-947</v>
      </c>
      <c r="BT206" s="13">
        <v>-914</v>
      </c>
      <c r="BU206" s="13">
        <v>-211</v>
      </c>
      <c r="BV206" s="13">
        <v>-599</v>
      </c>
      <c r="BW206" s="13">
        <v>-3193</v>
      </c>
      <c r="BY206" s="13">
        <v>-211</v>
      </c>
      <c r="BZ206" s="13">
        <v>-599</v>
      </c>
      <c r="CA206" s="13">
        <v>-3193</v>
      </c>
      <c r="CB206" s="13">
        <v>-3454</v>
      </c>
      <c r="CC206" s="13">
        <v>-802</v>
      </c>
      <c r="CD206" s="13">
        <v>-989</v>
      </c>
      <c r="CE206" s="13">
        <v>-1031</v>
      </c>
      <c r="CF206" s="13">
        <v>-2897</v>
      </c>
      <c r="CG206" s="13">
        <v>-132</v>
      </c>
      <c r="CH206" s="13">
        <v>2254</v>
      </c>
    </row>
    <row r="207" spans="1:86" x14ac:dyDescent="0.35">
      <c r="A207" s="6" t="s">
        <v>73</v>
      </c>
      <c r="B207" s="7"/>
      <c r="C207" s="12">
        <v>762</v>
      </c>
      <c r="D207" s="12">
        <v>-1753</v>
      </c>
      <c r="E207" s="12">
        <v>-2426</v>
      </c>
      <c r="F207" s="12">
        <v>-680</v>
      </c>
      <c r="G207" s="22">
        <v>-1525</v>
      </c>
      <c r="H207" s="12">
        <v>-1425</v>
      </c>
      <c r="I207" s="12">
        <v>-671</v>
      </c>
      <c r="J207" s="12">
        <v>837</v>
      </c>
      <c r="K207" s="22">
        <v>-2275</v>
      </c>
      <c r="L207" s="12">
        <v>167</v>
      </c>
      <c r="M207" s="12">
        <v>616</v>
      </c>
      <c r="N207" s="12">
        <v>4021</v>
      </c>
      <c r="O207" s="22">
        <v>-146</v>
      </c>
      <c r="P207" s="12">
        <v>2401</v>
      </c>
      <c r="Q207" s="12">
        <v>3179</v>
      </c>
      <c r="R207" s="12">
        <v>6699</v>
      </c>
      <c r="S207" s="22">
        <v>-204</v>
      </c>
      <c r="T207" s="12">
        <v>424</v>
      </c>
      <c r="U207" s="12">
        <v>-187</v>
      </c>
      <c r="V207" s="12">
        <v>-3265</v>
      </c>
      <c r="W207" s="22">
        <v>-157</v>
      </c>
      <c r="X207" s="12">
        <v>-495</v>
      </c>
      <c r="Y207" s="12">
        <v>-547</v>
      </c>
      <c r="Z207" s="12">
        <v>4183</v>
      </c>
      <c r="AA207" s="22">
        <v>2170</v>
      </c>
      <c r="AB207" s="12">
        <v>4837</v>
      </c>
      <c r="AC207" s="12">
        <v>4098</v>
      </c>
      <c r="AD207" s="12">
        <v>2255</v>
      </c>
      <c r="AE207" s="22">
        <v>-10</v>
      </c>
      <c r="AF207" s="12">
        <v>-407</v>
      </c>
      <c r="AG207" s="12">
        <v>420</v>
      </c>
      <c r="AH207" s="12">
        <v>6290</v>
      </c>
      <c r="AI207" s="22">
        <v>1303</v>
      </c>
      <c r="AJ207" s="12">
        <v>2198</v>
      </c>
      <c r="AK207" s="12">
        <v>-1488</v>
      </c>
      <c r="AL207" s="12">
        <v>5857</v>
      </c>
      <c r="AM207" s="22">
        <v>1524</v>
      </c>
      <c r="AN207" s="12">
        <v>-203</v>
      </c>
      <c r="AO207" s="12">
        <v>-1716</v>
      </c>
      <c r="AP207" s="12">
        <v>4047</v>
      </c>
      <c r="AQ207" s="22">
        <v>4528</v>
      </c>
      <c r="AR207" s="12">
        <v>4580</v>
      </c>
      <c r="AS207" s="12">
        <v>4269</v>
      </c>
      <c r="AT207" s="12">
        <v>8632</v>
      </c>
      <c r="AU207" s="12">
        <v>1263</v>
      </c>
      <c r="AV207" s="12">
        <v>1990</v>
      </c>
      <c r="AW207" s="12">
        <v>5062</v>
      </c>
      <c r="AX207" s="12">
        <v>9002</v>
      </c>
      <c r="AY207" s="12">
        <v>2021</v>
      </c>
      <c r="AZ207" s="12">
        <v>13048</v>
      </c>
      <c r="BA207" s="12">
        <v>14634</v>
      </c>
      <c r="BB207" s="12">
        <v>17143</v>
      </c>
      <c r="BC207" s="12">
        <v>4398</v>
      </c>
      <c r="BD207" s="12">
        <v>6763</v>
      </c>
      <c r="BE207" s="12">
        <v>9974</v>
      </c>
      <c r="BF207" s="12">
        <v>9518</v>
      </c>
      <c r="BG207" s="12">
        <v>-4214</v>
      </c>
      <c r="BI207" s="12">
        <v>17143</v>
      </c>
      <c r="BJ207" s="12">
        <v>4398</v>
      </c>
      <c r="BK207" s="12">
        <v>6763</v>
      </c>
      <c r="BL207" s="12">
        <v>9974</v>
      </c>
      <c r="BM207" s="12">
        <v>9518</v>
      </c>
      <c r="BN207" s="12">
        <v>-4214</v>
      </c>
      <c r="BO207" s="12">
        <v>3576</v>
      </c>
      <c r="BQ207" s="12">
        <v>4398</v>
      </c>
      <c r="BR207" s="12">
        <v>6763</v>
      </c>
      <c r="BS207" s="12">
        <v>9974</v>
      </c>
      <c r="BT207" s="12">
        <v>9518</v>
      </c>
      <c r="BU207" s="12">
        <v>-4214</v>
      </c>
      <c r="BV207" s="12">
        <v>3576</v>
      </c>
      <c r="BW207" s="12">
        <v>2217</v>
      </c>
      <c r="BY207" s="12">
        <v>-4214</v>
      </c>
      <c r="BZ207" s="12">
        <v>3576</v>
      </c>
      <c r="CA207" s="12">
        <v>2217</v>
      </c>
      <c r="CB207" s="12">
        <v>5379</v>
      </c>
      <c r="CC207" s="12">
        <v>-3445</v>
      </c>
      <c r="CD207" s="12">
        <v>-3124</v>
      </c>
      <c r="CE207" s="12">
        <v>-3492</v>
      </c>
      <c r="CF207" s="12">
        <v>5150</v>
      </c>
      <c r="CG207" s="12">
        <v>-2571</v>
      </c>
      <c r="CH207" s="12">
        <v>326</v>
      </c>
    </row>
    <row r="208" spans="1:86" x14ac:dyDescent="0.35">
      <c r="A208" s="10"/>
      <c r="B208" s="13"/>
      <c r="C208" s="13"/>
      <c r="D208" s="13"/>
      <c r="E208" s="13"/>
      <c r="F208" s="13"/>
      <c r="G208" s="23"/>
      <c r="H208" s="13"/>
      <c r="I208" s="13"/>
      <c r="J208" s="13"/>
      <c r="K208" s="23"/>
      <c r="L208" s="13"/>
      <c r="M208" s="13"/>
      <c r="N208" s="13"/>
      <c r="O208" s="23"/>
      <c r="P208" s="13"/>
      <c r="Q208" s="13"/>
      <c r="R208" s="13"/>
      <c r="S208" s="23"/>
      <c r="T208" s="13"/>
      <c r="U208" s="13"/>
      <c r="V208" s="13"/>
      <c r="W208" s="23"/>
      <c r="X208" s="13"/>
      <c r="Y208" s="13"/>
      <c r="Z208" s="13"/>
      <c r="AA208" s="23"/>
      <c r="AB208" s="13"/>
      <c r="AC208" s="13"/>
      <c r="AD208" s="13"/>
      <c r="AE208" s="23"/>
      <c r="AF208" s="13"/>
      <c r="AG208" s="13"/>
      <c r="AH208" s="13"/>
      <c r="AI208" s="23"/>
      <c r="AJ208" s="13"/>
      <c r="AK208" s="13"/>
      <c r="AL208" s="13"/>
      <c r="AM208" s="23"/>
      <c r="AN208" s="13"/>
      <c r="AO208" s="13"/>
      <c r="AP208" s="13"/>
      <c r="AQ208" s="23"/>
      <c r="AR208" s="13"/>
      <c r="AS208" s="13"/>
      <c r="AT208" s="13"/>
      <c r="AU208" s="13"/>
      <c r="AV208" s="13"/>
      <c r="AW208" s="13"/>
      <c r="AX208" s="13"/>
    </row>
    <row r="209" spans="1:86" x14ac:dyDescent="0.35">
      <c r="A209" s="44" t="s">
        <v>74</v>
      </c>
      <c r="B209" s="15"/>
      <c r="C209" s="15">
        <v>27</v>
      </c>
      <c r="D209" s="15">
        <v>34</v>
      </c>
      <c r="E209" s="15">
        <v>34</v>
      </c>
      <c r="F209" s="15">
        <v>59</v>
      </c>
      <c r="G209" s="25">
        <v>73</v>
      </c>
      <c r="H209" s="15">
        <v>37</v>
      </c>
      <c r="I209" s="15">
        <v>55</v>
      </c>
      <c r="J209" s="15">
        <v>1601</v>
      </c>
      <c r="K209" s="25">
        <v>265</v>
      </c>
      <c r="L209" s="15"/>
      <c r="M209" s="15">
        <v>751</v>
      </c>
      <c r="N209" s="15">
        <v>730</v>
      </c>
      <c r="O209" s="25">
        <v>211</v>
      </c>
      <c r="P209" s="15">
        <v>1746</v>
      </c>
      <c r="Q209" s="15">
        <v>1795</v>
      </c>
      <c r="R209" s="15">
        <v>3529</v>
      </c>
      <c r="S209" s="25">
        <v>99</v>
      </c>
      <c r="T209" s="15">
        <v>634</v>
      </c>
      <c r="U209" s="15">
        <v>1674</v>
      </c>
      <c r="V209" s="15">
        <v>2266</v>
      </c>
      <c r="W209" s="25">
        <v>740</v>
      </c>
      <c r="X209" s="15">
        <v>724</v>
      </c>
      <c r="Y209" s="15">
        <v>831</v>
      </c>
      <c r="Z209" s="15">
        <v>841</v>
      </c>
      <c r="AA209" s="25">
        <v>112</v>
      </c>
      <c r="AB209" s="15">
        <v>259</v>
      </c>
      <c r="AC209" s="15">
        <v>10387</v>
      </c>
      <c r="AD209" s="15">
        <v>10505</v>
      </c>
      <c r="AE209" s="25">
        <v>360</v>
      </c>
      <c r="AF209" s="15">
        <v>692</v>
      </c>
      <c r="AG209" s="15">
        <v>1012</v>
      </c>
      <c r="AH209" s="15">
        <v>1180</v>
      </c>
      <c r="AI209" s="25">
        <v>1314</v>
      </c>
      <c r="AJ209" s="15">
        <v>1629</v>
      </c>
      <c r="AK209" s="15">
        <v>1961</v>
      </c>
      <c r="AL209" s="15">
        <v>2032</v>
      </c>
      <c r="AM209" s="25">
        <v>367</v>
      </c>
      <c r="AN209" s="15">
        <v>392</v>
      </c>
      <c r="AO209" s="15">
        <v>527</v>
      </c>
      <c r="AP209" s="15">
        <v>927</v>
      </c>
      <c r="AQ209" s="25">
        <v>19</v>
      </c>
      <c r="AR209" s="15">
        <v>27</v>
      </c>
      <c r="AS209" s="15">
        <v>129</v>
      </c>
      <c r="AT209" s="15">
        <v>266</v>
      </c>
      <c r="AU209" s="15">
        <v>61</v>
      </c>
      <c r="AV209" s="15">
        <v>89</v>
      </c>
      <c r="AW209" s="15">
        <v>443</v>
      </c>
      <c r="AX209" s="15">
        <v>548</v>
      </c>
      <c r="AY209" s="15">
        <v>83</v>
      </c>
      <c r="AZ209" s="15">
        <v>353</v>
      </c>
      <c r="BA209" s="15">
        <v>215</v>
      </c>
      <c r="BB209" s="15">
        <v>222</v>
      </c>
      <c r="BC209" s="15">
        <v>57</v>
      </c>
      <c r="BD209" s="15">
        <v>125</v>
      </c>
      <c r="BE209" s="15">
        <v>220</v>
      </c>
      <c r="BF209" s="15"/>
      <c r="BG209" s="15"/>
      <c r="BI209" s="15"/>
      <c r="BJ209" s="15"/>
      <c r="BK209" s="15"/>
      <c r="BL209" s="15"/>
      <c r="BM209" s="15"/>
      <c r="BN209" s="15"/>
      <c r="BO209" s="15"/>
      <c r="BQ209" s="15"/>
      <c r="BR209" s="15"/>
      <c r="BS209" s="15"/>
      <c r="BT209" s="15"/>
      <c r="BU209" s="15"/>
      <c r="BV209" s="15"/>
      <c r="BW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</row>
    <row r="210" spans="1:86" x14ac:dyDescent="0.35">
      <c r="A210" s="10" t="s">
        <v>75</v>
      </c>
      <c r="B210" s="13"/>
      <c r="C210" s="13">
        <v>27</v>
      </c>
      <c r="D210" s="13">
        <v>34</v>
      </c>
      <c r="E210" s="13">
        <v>34</v>
      </c>
      <c r="F210" s="13">
        <v>32</v>
      </c>
      <c r="G210" s="23">
        <v>35</v>
      </c>
      <c r="H210" s="13">
        <v>37</v>
      </c>
      <c r="I210" s="13">
        <v>55</v>
      </c>
      <c r="J210" s="13">
        <v>756</v>
      </c>
      <c r="K210" s="23">
        <v>70</v>
      </c>
      <c r="L210" s="13"/>
      <c r="M210" s="13">
        <v>487</v>
      </c>
      <c r="N210" s="13">
        <v>358</v>
      </c>
      <c r="O210" s="23">
        <v>17</v>
      </c>
      <c r="P210" s="13">
        <v>63</v>
      </c>
      <c r="Q210" s="13">
        <v>115</v>
      </c>
      <c r="R210" s="13">
        <v>594</v>
      </c>
      <c r="S210" s="23">
        <v>54</v>
      </c>
      <c r="T210" s="13">
        <v>159</v>
      </c>
      <c r="U210" s="13">
        <v>71</v>
      </c>
      <c r="V210" s="13">
        <v>1475</v>
      </c>
      <c r="W210" s="23">
        <v>627</v>
      </c>
      <c r="X210" s="13">
        <v>604</v>
      </c>
      <c r="Y210" s="13">
        <v>703</v>
      </c>
      <c r="Z210" s="13">
        <v>710</v>
      </c>
      <c r="AA210" s="23">
        <v>95</v>
      </c>
      <c r="AB210" s="13">
        <v>202</v>
      </c>
      <c r="AC210" s="13">
        <v>299</v>
      </c>
      <c r="AD210" s="13">
        <v>367</v>
      </c>
      <c r="AE210" s="23">
        <v>302</v>
      </c>
      <c r="AF210" s="13">
        <v>531</v>
      </c>
      <c r="AG210" s="13">
        <v>818</v>
      </c>
      <c r="AH210" s="13">
        <v>948</v>
      </c>
      <c r="AI210" s="23">
        <v>1279</v>
      </c>
      <c r="AJ210" s="13">
        <v>1543</v>
      </c>
      <c r="AK210" s="13">
        <v>1645</v>
      </c>
      <c r="AL210" s="13">
        <v>1708</v>
      </c>
      <c r="AM210" s="23">
        <v>290</v>
      </c>
      <c r="AN210" s="13">
        <v>291</v>
      </c>
      <c r="AO210" s="13">
        <v>420</v>
      </c>
      <c r="AP210" s="13">
        <v>812</v>
      </c>
      <c r="AQ210" s="23">
        <v>9</v>
      </c>
      <c r="AR210" s="13">
        <v>10</v>
      </c>
      <c r="AS210" s="13">
        <v>106</v>
      </c>
      <c r="AT210" s="13">
        <v>237</v>
      </c>
      <c r="AU210" s="13">
        <v>60</v>
      </c>
      <c r="AV210" s="13">
        <v>84</v>
      </c>
      <c r="AW210" s="13">
        <v>438</v>
      </c>
      <c r="AX210" s="13">
        <v>539</v>
      </c>
      <c r="AY210" s="13">
        <v>79</v>
      </c>
      <c r="AZ210" s="13">
        <v>343</v>
      </c>
      <c r="BA210" s="13">
        <v>202</v>
      </c>
      <c r="BB210" s="13">
        <v>203</v>
      </c>
      <c r="BC210" s="13">
        <v>57</v>
      </c>
      <c r="BD210" s="13">
        <v>121</v>
      </c>
      <c r="BE210" s="13">
        <v>212</v>
      </c>
      <c r="BF210" s="13">
        <v>215</v>
      </c>
      <c r="BG210" s="13">
        <v>7</v>
      </c>
      <c r="BI210" s="13">
        <v>203</v>
      </c>
      <c r="BJ210" s="13">
        <v>57</v>
      </c>
      <c r="BK210" s="13">
        <v>121</v>
      </c>
      <c r="BL210" s="13">
        <v>212</v>
      </c>
      <c r="BM210" s="13">
        <v>215</v>
      </c>
      <c r="BN210" s="13">
        <v>7</v>
      </c>
      <c r="BO210" s="13">
        <v>4</v>
      </c>
      <c r="BQ210" s="13">
        <v>57</v>
      </c>
      <c r="BR210" s="13">
        <v>121</v>
      </c>
      <c r="BS210" s="13">
        <v>212</v>
      </c>
      <c r="BT210" s="13">
        <v>215</v>
      </c>
      <c r="BU210" s="13">
        <v>7</v>
      </c>
      <c r="BV210" s="13">
        <v>4</v>
      </c>
      <c r="BW210" s="13">
        <v>9</v>
      </c>
      <c r="BY210" s="13">
        <v>7</v>
      </c>
      <c r="BZ210" s="13">
        <v>4</v>
      </c>
      <c r="CA210" s="13">
        <v>9</v>
      </c>
      <c r="CB210" s="13">
        <v>176</v>
      </c>
      <c r="CC210" s="13">
        <v>1</v>
      </c>
      <c r="CD210" s="13">
        <v>13</v>
      </c>
      <c r="CE210" s="13">
        <v>20</v>
      </c>
      <c r="CF210" s="13">
        <v>46</v>
      </c>
      <c r="CG210" s="13"/>
      <c r="CH210" s="13">
        <v>3</v>
      </c>
    </row>
    <row r="211" spans="1:86" x14ac:dyDescent="0.35">
      <c r="A211" s="10" t="s">
        <v>185</v>
      </c>
      <c r="B211" s="13"/>
      <c r="C211" s="13"/>
      <c r="D211" s="13"/>
      <c r="E211" s="13"/>
      <c r="F211" s="13"/>
      <c r="G211" s="23"/>
      <c r="H211" s="13"/>
      <c r="I211" s="13"/>
      <c r="J211" s="13"/>
      <c r="K211" s="23"/>
      <c r="L211" s="13"/>
      <c r="M211" s="13"/>
      <c r="N211" s="13"/>
      <c r="O211" s="23"/>
      <c r="P211" s="13"/>
      <c r="Q211" s="13"/>
      <c r="R211" s="13"/>
      <c r="S211" s="23"/>
      <c r="T211" s="13"/>
      <c r="U211" s="13"/>
      <c r="V211" s="13"/>
      <c r="W211" s="23"/>
      <c r="X211" s="13"/>
      <c r="Y211" s="13"/>
      <c r="Z211" s="13"/>
      <c r="AA211" s="23"/>
      <c r="AB211" s="13"/>
      <c r="AC211" s="13"/>
      <c r="AD211" s="13"/>
      <c r="AE211" s="23"/>
      <c r="AF211" s="13"/>
      <c r="AG211" s="13"/>
      <c r="AH211" s="13"/>
      <c r="AI211" s="23"/>
      <c r="AJ211" s="13"/>
      <c r="AK211" s="13"/>
      <c r="AL211" s="13"/>
      <c r="AM211" s="23"/>
      <c r="AN211" s="13"/>
      <c r="AO211" s="13"/>
      <c r="AP211" s="13"/>
      <c r="AQ211" s="2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I211" s="13"/>
      <c r="BJ211" s="13"/>
      <c r="BK211" s="13"/>
      <c r="BL211" s="13"/>
      <c r="BM211" s="13"/>
      <c r="BN211" s="13"/>
      <c r="BO211" s="13"/>
      <c r="BQ211" s="13"/>
      <c r="BR211" s="13"/>
      <c r="BS211" s="13"/>
      <c r="BT211" s="13"/>
      <c r="BU211" s="13"/>
      <c r="BV211" s="13"/>
      <c r="BW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>
        <v>288</v>
      </c>
    </row>
    <row r="212" spans="1:86" x14ac:dyDescent="0.35">
      <c r="A212" s="10" t="s">
        <v>76</v>
      </c>
      <c r="B212" s="13"/>
      <c r="C212" s="13"/>
      <c r="D212" s="13"/>
      <c r="E212" s="13"/>
      <c r="F212" s="13">
        <v>27</v>
      </c>
      <c r="G212" s="23"/>
      <c r="H212" s="13"/>
      <c r="I212" s="13"/>
      <c r="J212" s="13">
        <v>845</v>
      </c>
      <c r="K212" s="23">
        <v>195</v>
      </c>
      <c r="L212" s="13"/>
      <c r="M212" s="13">
        <v>264</v>
      </c>
      <c r="N212" s="13">
        <v>348</v>
      </c>
      <c r="O212" s="23">
        <v>191</v>
      </c>
      <c r="P212" s="13">
        <v>1571</v>
      </c>
      <c r="Q212" s="13">
        <v>1572</v>
      </c>
      <c r="R212" s="13">
        <v>2782</v>
      </c>
      <c r="S212" s="23">
        <v>39</v>
      </c>
      <c r="T212" s="13">
        <v>461</v>
      </c>
      <c r="U212" s="13">
        <v>1587</v>
      </c>
      <c r="V212" s="13">
        <v>715</v>
      </c>
      <c r="W212" s="23">
        <v>109</v>
      </c>
      <c r="X212" s="13">
        <v>113</v>
      </c>
      <c r="Y212" s="13">
        <v>120</v>
      </c>
      <c r="Z212" s="13">
        <v>124</v>
      </c>
      <c r="AA212" s="23">
        <v>17</v>
      </c>
      <c r="AB212" s="13">
        <v>55</v>
      </c>
      <c r="AC212" s="13">
        <v>78</v>
      </c>
      <c r="AD212" s="13">
        <v>79</v>
      </c>
      <c r="AE212" s="23">
        <v>23</v>
      </c>
      <c r="AF212" s="13">
        <v>107</v>
      </c>
      <c r="AG212" s="13">
        <v>136</v>
      </c>
      <c r="AH212" s="13">
        <v>136</v>
      </c>
      <c r="AI212" s="23"/>
      <c r="AJ212" s="13">
        <v>40</v>
      </c>
      <c r="AK212" s="13">
        <v>260</v>
      </c>
      <c r="AL212" s="13">
        <v>260</v>
      </c>
      <c r="AM212" s="23">
        <v>23</v>
      </c>
      <c r="AN212" s="13">
        <v>28</v>
      </c>
      <c r="AO212" s="13">
        <v>32</v>
      </c>
      <c r="AP212" s="13">
        <v>37</v>
      </c>
      <c r="AQ212" s="23">
        <v>5</v>
      </c>
      <c r="AR212" s="13">
        <v>9</v>
      </c>
      <c r="AS212" s="13">
        <v>12</v>
      </c>
      <c r="AT212" s="13">
        <v>18</v>
      </c>
      <c r="AU212" s="13"/>
      <c r="AV212" s="13">
        <v>3</v>
      </c>
      <c r="AW212" s="13">
        <v>3</v>
      </c>
      <c r="AX212" s="13">
        <v>6</v>
      </c>
      <c r="AY212" s="13">
        <v>3</v>
      </c>
      <c r="AZ212" s="13">
        <v>9</v>
      </c>
      <c r="BA212" s="13">
        <v>9</v>
      </c>
      <c r="BB212" s="13">
        <v>9</v>
      </c>
      <c r="BC212" s="13">
        <v>0</v>
      </c>
      <c r="BD212" s="13">
        <v>0</v>
      </c>
      <c r="BE212" s="13">
        <v>3</v>
      </c>
      <c r="BF212" s="13">
        <v>12</v>
      </c>
      <c r="BG212" s="13">
        <v>0</v>
      </c>
      <c r="BI212" s="13">
        <v>9</v>
      </c>
      <c r="BJ212" s="13"/>
      <c r="BK212" s="13">
        <v>0</v>
      </c>
      <c r="BL212" s="13">
        <v>3</v>
      </c>
      <c r="BM212" s="13">
        <v>12</v>
      </c>
      <c r="BN212" s="13">
        <v>0</v>
      </c>
      <c r="BO212" s="13">
        <v>6500</v>
      </c>
      <c r="BQ212" s="13"/>
      <c r="BR212" s="13">
        <v>0</v>
      </c>
      <c r="BS212" s="13">
        <v>3</v>
      </c>
      <c r="BT212" s="13">
        <v>12</v>
      </c>
      <c r="BU212" s="13">
        <v>0</v>
      </c>
      <c r="BV212" s="13">
        <v>6500</v>
      </c>
      <c r="BW212" s="13">
        <v>8202</v>
      </c>
      <c r="BY212" s="13">
        <v>0</v>
      </c>
      <c r="BZ212" s="13">
        <v>6500</v>
      </c>
      <c r="CA212" s="13">
        <v>8202</v>
      </c>
      <c r="CB212" s="13">
        <v>7952</v>
      </c>
      <c r="CC212" s="13"/>
      <c r="CD212" s="13"/>
      <c r="CE212" s="13"/>
      <c r="CF212" s="13"/>
      <c r="CG212" s="13"/>
      <c r="CH212" s="13"/>
    </row>
    <row r="213" spans="1:86" x14ac:dyDescent="0.35">
      <c r="A213" s="10" t="s">
        <v>150</v>
      </c>
      <c r="B213" s="13"/>
      <c r="C213" s="13"/>
      <c r="D213" s="13"/>
      <c r="E213" s="13"/>
      <c r="F213" s="13"/>
      <c r="G213" s="23"/>
      <c r="H213" s="13"/>
      <c r="I213" s="13"/>
      <c r="J213" s="13"/>
      <c r="K213" s="23"/>
      <c r="L213" s="13"/>
      <c r="M213" s="13"/>
      <c r="N213" s="13"/>
      <c r="O213" s="23"/>
      <c r="P213" s="13"/>
      <c r="Q213" s="13"/>
      <c r="R213" s="13"/>
      <c r="S213" s="23"/>
      <c r="T213" s="13"/>
      <c r="U213" s="13"/>
      <c r="V213" s="13"/>
      <c r="W213" s="23"/>
      <c r="X213" s="13"/>
      <c r="Y213" s="13"/>
      <c r="Z213" s="13"/>
      <c r="AA213" s="23"/>
      <c r="AB213" s="13"/>
      <c r="AC213" s="13">
        <v>10000</v>
      </c>
      <c r="AD213" s="13">
        <v>10000</v>
      </c>
      <c r="AE213" s="23"/>
      <c r="AF213" s="13"/>
      <c r="AG213" s="13"/>
      <c r="AH213" s="13"/>
      <c r="AI213" s="23"/>
      <c r="AJ213" s="13"/>
      <c r="AK213" s="13"/>
      <c r="AL213" s="13"/>
      <c r="AM213" s="23"/>
      <c r="AN213" s="13"/>
      <c r="AO213" s="13"/>
      <c r="AP213" s="13"/>
      <c r="AQ213" s="23"/>
      <c r="AR213" s="13"/>
      <c r="AS213" s="13"/>
      <c r="AT213" s="13"/>
      <c r="AU213" s="13"/>
      <c r="AV213" s="13"/>
      <c r="AW213" s="13"/>
      <c r="AX213" s="13"/>
      <c r="AY213" s="13">
        <v>0</v>
      </c>
      <c r="AZ213" s="13"/>
      <c r="BA213" s="13"/>
      <c r="BB213" s="13"/>
      <c r="BC213" s="13">
        <v>0</v>
      </c>
      <c r="BD213" s="13">
        <v>0</v>
      </c>
      <c r="BE213" s="13">
        <v>1</v>
      </c>
      <c r="BF213" s="13">
        <v>1</v>
      </c>
      <c r="BG213" s="13">
        <v>0</v>
      </c>
      <c r="BI213" s="13"/>
      <c r="BJ213" s="13"/>
      <c r="BK213" s="13">
        <v>0</v>
      </c>
      <c r="BL213" s="13">
        <v>1</v>
      </c>
      <c r="BM213" s="13">
        <v>1</v>
      </c>
      <c r="BN213" s="13">
        <v>0</v>
      </c>
      <c r="BO213" s="13">
        <v>25201</v>
      </c>
      <c r="BQ213" s="13"/>
      <c r="BR213" s="13">
        <v>0</v>
      </c>
      <c r="BS213" s="13">
        <v>1</v>
      </c>
      <c r="BT213" s="13">
        <v>1</v>
      </c>
      <c r="BU213" s="13">
        <v>0</v>
      </c>
      <c r="BV213" s="13">
        <v>25201</v>
      </c>
      <c r="BW213" s="13">
        <v>24915</v>
      </c>
      <c r="BY213" s="13">
        <v>0</v>
      </c>
      <c r="BZ213" s="13">
        <v>25201</v>
      </c>
      <c r="CA213" s="13">
        <v>24915</v>
      </c>
      <c r="CB213" s="13">
        <v>24407</v>
      </c>
      <c r="CC213" s="13"/>
      <c r="CD213" s="13"/>
      <c r="CE213" s="13">
        <v>21705</v>
      </c>
      <c r="CF213" s="13">
        <v>14280</v>
      </c>
      <c r="CG213" s="13"/>
      <c r="CH213" s="13"/>
    </row>
    <row r="214" spans="1:86" x14ac:dyDescent="0.35">
      <c r="A214" s="10" t="s">
        <v>77</v>
      </c>
      <c r="B214" s="13"/>
      <c r="C214" s="13"/>
      <c r="D214" s="13"/>
      <c r="E214" s="13"/>
      <c r="F214" s="13"/>
      <c r="G214" s="23">
        <v>38</v>
      </c>
      <c r="H214" s="13"/>
      <c r="I214" s="13"/>
      <c r="J214" s="13"/>
      <c r="K214" s="23"/>
      <c r="L214" s="13"/>
      <c r="M214" s="13"/>
      <c r="N214" s="13"/>
      <c r="O214" s="23"/>
      <c r="P214" s="13"/>
      <c r="Q214" s="13"/>
      <c r="R214" s="13"/>
      <c r="S214" s="23"/>
      <c r="T214" s="13"/>
      <c r="U214" s="13"/>
      <c r="V214" s="13"/>
      <c r="W214" s="23"/>
      <c r="X214" s="13"/>
      <c r="Y214" s="13"/>
      <c r="Z214" s="13"/>
      <c r="AA214" s="23"/>
      <c r="AB214" s="13"/>
      <c r="AC214" s="13"/>
      <c r="AD214" s="13"/>
      <c r="AE214" s="23"/>
      <c r="AF214" s="13"/>
      <c r="AG214" s="13"/>
      <c r="AH214" s="13"/>
      <c r="AI214" s="23"/>
      <c r="AJ214" s="13"/>
      <c r="AK214" s="13"/>
      <c r="AL214" s="13"/>
      <c r="AM214" s="23"/>
      <c r="AN214" s="13"/>
      <c r="AO214" s="13"/>
      <c r="AP214" s="13"/>
      <c r="AQ214" s="23"/>
      <c r="AR214" s="13"/>
      <c r="AS214" s="13"/>
      <c r="AT214" s="13"/>
      <c r="AU214" s="13"/>
      <c r="AV214" s="13"/>
      <c r="AW214" s="13"/>
      <c r="AX214" s="13"/>
      <c r="AY214" s="13">
        <v>0</v>
      </c>
      <c r="AZ214" s="13"/>
      <c r="BA214" s="13"/>
      <c r="BB214" s="13">
        <v>3</v>
      </c>
      <c r="BC214" s="13">
        <v>0</v>
      </c>
      <c r="BD214" s="13">
        <v>0</v>
      </c>
      <c r="BE214" s="13">
        <v>0</v>
      </c>
      <c r="BF214" s="13">
        <v>0</v>
      </c>
      <c r="BG214" s="13">
        <v>0</v>
      </c>
      <c r="BI214" s="13">
        <v>3</v>
      </c>
      <c r="BJ214" s="13"/>
      <c r="BK214" s="13">
        <v>0</v>
      </c>
      <c r="BL214" s="13">
        <v>0</v>
      </c>
      <c r="BM214" s="13">
        <v>0</v>
      </c>
      <c r="BN214" s="13">
        <v>0</v>
      </c>
      <c r="BO214" s="13">
        <v>0</v>
      </c>
      <c r="BQ214" s="13"/>
      <c r="BR214" s="13">
        <v>0</v>
      </c>
      <c r="BS214" s="13">
        <v>0</v>
      </c>
      <c r="BT214" s="13">
        <v>0</v>
      </c>
      <c r="BU214" s="13">
        <v>0</v>
      </c>
      <c r="BV214" s="13">
        <v>0</v>
      </c>
      <c r="BW214" s="13"/>
      <c r="BY214" s="13">
        <v>0</v>
      </c>
      <c r="BZ214" s="13">
        <v>0</v>
      </c>
      <c r="CA214" s="13"/>
      <c r="CB214" s="13">
        <v>0</v>
      </c>
      <c r="CC214" s="13"/>
      <c r="CD214" s="13"/>
      <c r="CE214" s="13"/>
      <c r="CF214" s="13"/>
      <c r="CG214" s="13"/>
      <c r="CH214" s="13"/>
    </row>
    <row r="215" spans="1:86" x14ac:dyDescent="0.35">
      <c r="A215" s="10" t="s">
        <v>78</v>
      </c>
      <c r="B215" s="13"/>
      <c r="C215" s="13"/>
      <c r="D215" s="13"/>
      <c r="E215" s="13"/>
      <c r="F215" s="13"/>
      <c r="G215" s="23"/>
      <c r="H215" s="13"/>
      <c r="I215" s="13"/>
      <c r="J215" s="13"/>
      <c r="K215" s="23"/>
      <c r="L215" s="13"/>
      <c r="M215" s="13"/>
      <c r="N215" s="13">
        <v>24</v>
      </c>
      <c r="O215" s="23">
        <v>3</v>
      </c>
      <c r="P215" s="13">
        <v>112</v>
      </c>
      <c r="Q215" s="13">
        <v>108</v>
      </c>
      <c r="R215" s="13">
        <v>153</v>
      </c>
      <c r="S215" s="23">
        <v>6</v>
      </c>
      <c r="T215" s="13">
        <v>14</v>
      </c>
      <c r="U215" s="13">
        <v>16</v>
      </c>
      <c r="V215" s="13">
        <v>76</v>
      </c>
      <c r="W215" s="23">
        <v>4</v>
      </c>
      <c r="X215" s="13">
        <v>7</v>
      </c>
      <c r="Y215" s="13">
        <v>8</v>
      </c>
      <c r="Z215" s="13">
        <v>7</v>
      </c>
      <c r="AA215" s="23"/>
      <c r="AB215" s="13">
        <v>2</v>
      </c>
      <c r="AC215" s="13">
        <v>10</v>
      </c>
      <c r="AD215" s="13">
        <v>59</v>
      </c>
      <c r="AE215" s="23">
        <v>35</v>
      </c>
      <c r="AF215" s="13">
        <v>54</v>
      </c>
      <c r="AG215" s="13">
        <v>58</v>
      </c>
      <c r="AH215" s="13">
        <v>96</v>
      </c>
      <c r="AI215" s="23">
        <v>35</v>
      </c>
      <c r="AJ215" s="13">
        <v>46</v>
      </c>
      <c r="AK215" s="13">
        <v>56</v>
      </c>
      <c r="AL215" s="13">
        <v>64</v>
      </c>
      <c r="AM215" s="23">
        <v>54</v>
      </c>
      <c r="AN215" s="13">
        <v>73</v>
      </c>
      <c r="AO215" s="13">
        <v>75</v>
      </c>
      <c r="AP215" s="13">
        <v>78</v>
      </c>
      <c r="AQ215" s="23">
        <v>5</v>
      </c>
      <c r="AR215" s="13">
        <v>8</v>
      </c>
      <c r="AS215" s="13">
        <v>11</v>
      </c>
      <c r="AT215" s="13">
        <v>11</v>
      </c>
      <c r="AU215" s="13">
        <v>1</v>
      </c>
      <c r="AV215" s="13">
        <v>2</v>
      </c>
      <c r="AW215" s="13">
        <v>2</v>
      </c>
      <c r="AX215" s="13">
        <v>3</v>
      </c>
      <c r="AY215" s="13">
        <v>1</v>
      </c>
      <c r="AZ215" s="13">
        <v>1</v>
      </c>
      <c r="BA215" s="13">
        <v>4</v>
      </c>
      <c r="BB215" s="13">
        <v>7</v>
      </c>
      <c r="BC215" s="13">
        <v>0</v>
      </c>
      <c r="BD215" s="13">
        <v>4</v>
      </c>
      <c r="BE215" s="13">
        <v>4</v>
      </c>
      <c r="BF215" s="13">
        <v>4</v>
      </c>
      <c r="BG215" s="13">
        <v>0</v>
      </c>
      <c r="BI215" s="13">
        <v>7</v>
      </c>
      <c r="BJ215" s="13"/>
      <c r="BK215" s="13">
        <v>4</v>
      </c>
      <c r="BL215" s="13">
        <v>4</v>
      </c>
      <c r="BM215" s="13">
        <v>4</v>
      </c>
      <c r="BN215" s="13">
        <v>0</v>
      </c>
      <c r="BO215" s="13">
        <v>8</v>
      </c>
      <c r="BQ215" s="13"/>
      <c r="BR215" s="13">
        <v>4</v>
      </c>
      <c r="BS215" s="13">
        <v>4</v>
      </c>
      <c r="BT215" s="13">
        <v>4</v>
      </c>
      <c r="BU215" s="13">
        <v>0</v>
      </c>
      <c r="BV215" s="13">
        <v>8</v>
      </c>
      <c r="BW215" s="13">
        <v>358</v>
      </c>
      <c r="BY215" s="13">
        <v>0</v>
      </c>
      <c r="BZ215" s="13">
        <v>8</v>
      </c>
      <c r="CA215" s="13">
        <v>358</v>
      </c>
      <c r="CB215" s="13">
        <v>410</v>
      </c>
      <c r="CC215" s="13">
        <v>162</v>
      </c>
      <c r="CD215" s="13">
        <v>286</v>
      </c>
      <c r="CE215" s="13">
        <v>410</v>
      </c>
      <c r="CF215" s="13">
        <v>609</v>
      </c>
      <c r="CG215" s="13">
        <v>205</v>
      </c>
      <c r="CH215" s="13">
        <v>381</v>
      </c>
    </row>
    <row r="216" spans="1:86" x14ac:dyDescent="0.35">
      <c r="A216" s="44" t="s">
        <v>79</v>
      </c>
      <c r="B216" s="15"/>
      <c r="C216" s="15">
        <v>-888</v>
      </c>
      <c r="D216" s="15">
        <v>-1562</v>
      </c>
      <c r="E216" s="15">
        <v>-2303</v>
      </c>
      <c r="F216" s="15">
        <v>-3720</v>
      </c>
      <c r="G216" s="25">
        <v>-236</v>
      </c>
      <c r="H216" s="15">
        <v>-2026</v>
      </c>
      <c r="I216" s="15">
        <v>-2485</v>
      </c>
      <c r="J216" s="15">
        <v>-3837</v>
      </c>
      <c r="K216" s="25">
        <v>-393</v>
      </c>
      <c r="L216" s="15">
        <v>-1161</v>
      </c>
      <c r="M216" s="15">
        <v>-3054</v>
      </c>
      <c r="N216" s="15">
        <v>-4843</v>
      </c>
      <c r="O216" s="25">
        <v>-628</v>
      </c>
      <c r="P216" s="15">
        <v>-2608</v>
      </c>
      <c r="Q216" s="15">
        <v>-3349</v>
      </c>
      <c r="R216" s="15">
        <v>-6673</v>
      </c>
      <c r="S216" s="25">
        <v>-2186</v>
      </c>
      <c r="T216" s="15">
        <v>-2918</v>
      </c>
      <c r="U216" s="15">
        <v>-5257</v>
      </c>
      <c r="V216" s="15">
        <v>-5869</v>
      </c>
      <c r="W216" s="25">
        <v>-862</v>
      </c>
      <c r="X216" s="15">
        <v>-1914</v>
      </c>
      <c r="Y216" s="15">
        <v>-2283</v>
      </c>
      <c r="Z216" s="15">
        <v>-3949</v>
      </c>
      <c r="AA216" s="25">
        <v>-2479</v>
      </c>
      <c r="AB216" s="15">
        <v>-4328</v>
      </c>
      <c r="AC216" s="15">
        <v>-5505</v>
      </c>
      <c r="AD216" s="15">
        <v>-6463</v>
      </c>
      <c r="AE216" s="25">
        <v>-721</v>
      </c>
      <c r="AF216" s="15">
        <v>-1239</v>
      </c>
      <c r="AG216" s="15">
        <v>-1926</v>
      </c>
      <c r="AH216" s="15">
        <v>-2518</v>
      </c>
      <c r="AI216" s="25">
        <v>-778</v>
      </c>
      <c r="AJ216" s="15">
        <v>-1339</v>
      </c>
      <c r="AK216" s="15">
        <v>-2037</v>
      </c>
      <c r="AL216" s="15">
        <v>-2490</v>
      </c>
      <c r="AM216" s="25">
        <v>-826</v>
      </c>
      <c r="AN216" s="15">
        <v>-1356</v>
      </c>
      <c r="AO216" s="16">
        <v>-1893</v>
      </c>
      <c r="AP216" s="16">
        <v>-2763</v>
      </c>
      <c r="AQ216" s="25">
        <v>-1086</v>
      </c>
      <c r="AR216" s="15">
        <v>-2517</v>
      </c>
      <c r="AS216" s="15">
        <v>-3887</v>
      </c>
      <c r="AT216" s="15">
        <v>-4657</v>
      </c>
      <c r="AU216" s="15">
        <v>-681</v>
      </c>
      <c r="AV216" s="15">
        <v>-1381</v>
      </c>
      <c r="AW216" s="15">
        <v>-2067</v>
      </c>
      <c r="AX216" s="15">
        <v>-2865</v>
      </c>
      <c r="AY216" s="15">
        <v>-966</v>
      </c>
      <c r="AZ216" s="15">
        <v>-2007</v>
      </c>
      <c r="BA216" s="15">
        <v>-2415</v>
      </c>
      <c r="BB216" s="15">
        <v>-3315</v>
      </c>
      <c r="BC216" s="15">
        <v>-551</v>
      </c>
      <c r="BD216" s="15">
        <v>-1147</v>
      </c>
      <c r="BE216" s="15">
        <v>-1968</v>
      </c>
      <c r="BF216" s="15"/>
      <c r="BG216" s="15"/>
      <c r="BI216" s="15"/>
      <c r="BJ216" s="15"/>
      <c r="BK216" s="15"/>
      <c r="BL216" s="15"/>
      <c r="BM216" s="15"/>
      <c r="BN216" s="15"/>
      <c r="BO216" s="15"/>
      <c r="BQ216" s="15"/>
      <c r="BR216" s="15"/>
      <c r="BS216" s="15"/>
      <c r="BT216" s="15"/>
      <c r="BU216" s="15"/>
      <c r="BV216" s="15"/>
      <c r="BW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</row>
    <row r="217" spans="1:86" x14ac:dyDescent="0.35">
      <c r="A217" s="10" t="s">
        <v>80</v>
      </c>
      <c r="B217" s="13"/>
      <c r="C217" s="13">
        <v>-888</v>
      </c>
      <c r="D217" s="13">
        <v>-1383</v>
      </c>
      <c r="E217" s="13">
        <v>-1831</v>
      </c>
      <c r="F217" s="13">
        <v>-3366</v>
      </c>
      <c r="G217" s="23">
        <v>-181</v>
      </c>
      <c r="H217" s="13">
        <v>-599</v>
      </c>
      <c r="I217" s="13">
        <v>-758</v>
      </c>
      <c r="J217" s="13">
        <v>-811</v>
      </c>
      <c r="K217" s="23">
        <v>-82</v>
      </c>
      <c r="L217" s="13">
        <v>-499</v>
      </c>
      <c r="M217" s="13">
        <v>-1108</v>
      </c>
      <c r="N217" s="13">
        <v>-1989</v>
      </c>
      <c r="O217" s="23">
        <v>-550</v>
      </c>
      <c r="P217" s="13">
        <v>-1095</v>
      </c>
      <c r="Q217" s="13">
        <v>-1455</v>
      </c>
      <c r="R217" s="13">
        <v>-4559</v>
      </c>
      <c r="S217" s="23">
        <v>-2186</v>
      </c>
      <c r="T217" s="13">
        <v>-2212</v>
      </c>
      <c r="U217" s="13">
        <v>-3828</v>
      </c>
      <c r="V217" s="13">
        <v>-5264</v>
      </c>
      <c r="W217" s="23">
        <v>-862</v>
      </c>
      <c r="X217" s="13">
        <v>-1914</v>
      </c>
      <c r="Y217" s="13">
        <v>-2283</v>
      </c>
      <c r="Z217" s="13">
        <v>-3839</v>
      </c>
      <c r="AA217" s="23">
        <v>-2432</v>
      </c>
      <c r="AB217" s="13">
        <v>-4226</v>
      </c>
      <c r="AC217" s="13">
        <v>-5404</v>
      </c>
      <c r="AD217" s="13">
        <v>-6362</v>
      </c>
      <c r="AE217" s="23">
        <v>-721</v>
      </c>
      <c r="AF217" s="13">
        <v>-1239</v>
      </c>
      <c r="AG217" s="13">
        <v>-1926</v>
      </c>
      <c r="AH217" s="13">
        <v>-2518</v>
      </c>
      <c r="AI217" s="23">
        <v>-778</v>
      </c>
      <c r="AJ217" s="13">
        <v>-1339</v>
      </c>
      <c r="AK217" s="13">
        <v>-2037</v>
      </c>
      <c r="AL217" s="13">
        <v>-2490</v>
      </c>
      <c r="AM217" s="23">
        <v>-826</v>
      </c>
      <c r="AN217" s="13">
        <v>-1356</v>
      </c>
      <c r="AO217" s="14">
        <v>-1893</v>
      </c>
      <c r="AP217" s="14">
        <v>-2763</v>
      </c>
      <c r="AQ217" s="23">
        <v>-1086</v>
      </c>
      <c r="AR217" s="13">
        <v>-2517</v>
      </c>
      <c r="AS217" s="13">
        <v>-3887</v>
      </c>
      <c r="AT217" s="13">
        <v>-4657</v>
      </c>
      <c r="AU217" s="13">
        <v>-681</v>
      </c>
      <c r="AV217" s="13">
        <v>-1381</v>
      </c>
      <c r="AW217" s="13">
        <v>-2067</v>
      </c>
      <c r="AX217" s="13">
        <v>-2865</v>
      </c>
      <c r="AY217" s="13">
        <v>-966</v>
      </c>
      <c r="AZ217" s="13">
        <v>-2007</v>
      </c>
      <c r="BA217" s="13">
        <v>-2415</v>
      </c>
      <c r="BB217" s="13">
        <v>-3250</v>
      </c>
      <c r="BC217" s="13">
        <v>-551</v>
      </c>
      <c r="BD217" s="13">
        <v>-1147</v>
      </c>
      <c r="BE217" s="13">
        <v>-1968</v>
      </c>
      <c r="BF217" s="13">
        <v>-3090</v>
      </c>
      <c r="BG217" s="13">
        <v>-828</v>
      </c>
      <c r="BI217" s="13">
        <v>-3250</v>
      </c>
      <c r="BJ217" s="13">
        <v>-551</v>
      </c>
      <c r="BK217" s="13">
        <v>-1147</v>
      </c>
      <c r="BL217" s="13">
        <v>-1968</v>
      </c>
      <c r="BM217" s="13">
        <v>-3090</v>
      </c>
      <c r="BN217" s="13">
        <v>-828</v>
      </c>
      <c r="BO217" s="13">
        <v>-1767</v>
      </c>
      <c r="BQ217" s="13">
        <v>-551</v>
      </c>
      <c r="BR217" s="13">
        <v>-1147</v>
      </c>
      <c r="BS217" s="13">
        <v>-1968</v>
      </c>
      <c r="BT217" s="13">
        <v>-3090</v>
      </c>
      <c r="BU217" s="13">
        <v>-828</v>
      </c>
      <c r="BV217" s="13">
        <v>-1767</v>
      </c>
      <c r="BW217" s="13">
        <v>-2090</v>
      </c>
      <c r="BY217" s="13">
        <v>-828</v>
      </c>
      <c r="BZ217" s="13">
        <v>-1767</v>
      </c>
      <c r="CA217" s="13">
        <v>-2090</v>
      </c>
      <c r="CB217" s="13">
        <v>-2716</v>
      </c>
      <c r="CC217" s="13">
        <v>-277</v>
      </c>
      <c r="CD217" s="13">
        <v>-626</v>
      </c>
      <c r="CE217" s="13">
        <v>-926</v>
      </c>
      <c r="CF217" s="13">
        <v>-1166</v>
      </c>
      <c r="CG217" s="13">
        <v>-262</v>
      </c>
      <c r="CH217" s="13">
        <v>-468</v>
      </c>
    </row>
    <row r="218" spans="1:86" x14ac:dyDescent="0.35">
      <c r="A218" s="10" t="s">
        <v>183</v>
      </c>
      <c r="B218" s="13"/>
      <c r="C218" s="13"/>
      <c r="D218" s="13"/>
      <c r="E218" s="13"/>
      <c r="F218" s="13"/>
      <c r="G218" s="23"/>
      <c r="H218" s="13"/>
      <c r="I218" s="13"/>
      <c r="J218" s="13"/>
      <c r="K218" s="23"/>
      <c r="L218" s="13"/>
      <c r="M218" s="13"/>
      <c r="N218" s="13"/>
      <c r="O218" s="23"/>
      <c r="P218" s="13"/>
      <c r="Q218" s="13"/>
      <c r="R218" s="13"/>
      <c r="S218" s="23"/>
      <c r="T218" s="13"/>
      <c r="U218" s="13"/>
      <c r="V218" s="13"/>
      <c r="W218" s="23"/>
      <c r="X218" s="13"/>
      <c r="Y218" s="13"/>
      <c r="Z218" s="13"/>
      <c r="AA218" s="23"/>
      <c r="AB218" s="13"/>
      <c r="AC218" s="13"/>
      <c r="AD218" s="13"/>
      <c r="AE218" s="23"/>
      <c r="AF218" s="13"/>
      <c r="AG218" s="13"/>
      <c r="AH218" s="13"/>
      <c r="AI218" s="23"/>
      <c r="AJ218" s="13"/>
      <c r="AK218" s="13"/>
      <c r="AL218" s="13"/>
      <c r="AM218" s="23"/>
      <c r="AN218" s="13"/>
      <c r="AO218" s="14"/>
      <c r="AP218" s="14"/>
      <c r="AQ218" s="2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I218" s="13"/>
      <c r="BJ218" s="13"/>
      <c r="BK218" s="13"/>
      <c r="BL218" s="13"/>
      <c r="BM218" s="13"/>
      <c r="BN218" s="13"/>
      <c r="BO218" s="13"/>
      <c r="BQ218" s="13"/>
      <c r="BR218" s="13"/>
      <c r="BS218" s="13"/>
      <c r="BT218" s="13"/>
      <c r="BU218" s="13"/>
      <c r="BV218" s="13"/>
      <c r="BW218" s="13"/>
      <c r="BY218" s="13"/>
      <c r="BZ218" s="13"/>
      <c r="CA218" s="13"/>
      <c r="CB218" s="13"/>
      <c r="CC218" s="13"/>
      <c r="CD218" s="13"/>
      <c r="CE218" s="13"/>
      <c r="CF218" s="13"/>
      <c r="CG218" s="13">
        <v>-1181</v>
      </c>
      <c r="CH218" s="13">
        <v>-1259</v>
      </c>
    </row>
    <row r="219" spans="1:86" x14ac:dyDescent="0.35">
      <c r="A219" s="10" t="s">
        <v>130</v>
      </c>
      <c r="B219" s="13"/>
      <c r="C219" s="13"/>
      <c r="D219" s="13"/>
      <c r="E219" s="13"/>
      <c r="F219" s="13"/>
      <c r="G219" s="23"/>
      <c r="H219" s="13"/>
      <c r="I219" s="13"/>
      <c r="J219" s="13"/>
      <c r="K219" s="23"/>
      <c r="L219" s="13"/>
      <c r="M219" s="13"/>
      <c r="N219" s="13"/>
      <c r="O219" s="23"/>
      <c r="P219" s="13"/>
      <c r="Q219" s="13"/>
      <c r="R219" s="13"/>
      <c r="S219" s="23"/>
      <c r="T219" s="13"/>
      <c r="U219" s="13"/>
      <c r="V219" s="13"/>
      <c r="W219" s="23"/>
      <c r="X219" s="13"/>
      <c r="Y219" s="13"/>
      <c r="Z219" s="13"/>
      <c r="AA219" s="23"/>
      <c r="AB219" s="13"/>
      <c r="AC219" s="13"/>
      <c r="AD219" s="13"/>
      <c r="AE219" s="23"/>
      <c r="AF219" s="13"/>
      <c r="AG219" s="13"/>
      <c r="AH219" s="13"/>
      <c r="AI219" s="23"/>
      <c r="AJ219" s="13"/>
      <c r="AK219" s="13"/>
      <c r="AL219" s="13"/>
      <c r="AM219" s="23"/>
      <c r="AN219" s="13"/>
      <c r="AO219" s="14"/>
      <c r="AP219" s="14"/>
      <c r="AQ219" s="2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>
        <v>-65</v>
      </c>
      <c r="BC219" s="13">
        <v>0</v>
      </c>
      <c r="BD219" s="13">
        <v>0</v>
      </c>
      <c r="BE219" s="13">
        <v>0</v>
      </c>
      <c r="BF219" s="13">
        <v>0</v>
      </c>
      <c r="BG219" s="13">
        <v>0</v>
      </c>
      <c r="BI219" s="13">
        <v>-65</v>
      </c>
      <c r="BJ219" s="13"/>
      <c r="BK219" s="13">
        <v>0</v>
      </c>
      <c r="BL219" s="13">
        <v>0</v>
      </c>
      <c r="BM219" s="13">
        <v>0</v>
      </c>
      <c r="BN219" s="13">
        <v>0</v>
      </c>
      <c r="BO219" s="13">
        <v>0</v>
      </c>
      <c r="BQ219" s="13"/>
      <c r="BR219" s="13">
        <v>0</v>
      </c>
      <c r="BS219" s="13">
        <v>0</v>
      </c>
      <c r="BT219" s="13">
        <v>0</v>
      </c>
      <c r="BU219" s="13">
        <v>0</v>
      </c>
      <c r="BV219" s="13">
        <v>0</v>
      </c>
      <c r="BW219" s="13">
        <v>-1702</v>
      </c>
      <c r="BY219" s="13">
        <v>0</v>
      </c>
      <c r="BZ219" s="13">
        <v>0</v>
      </c>
      <c r="CA219" s="13">
        <v>-1702</v>
      </c>
      <c r="CB219" s="13">
        <v>-1702</v>
      </c>
      <c r="CC219" s="13"/>
      <c r="CD219" s="13"/>
      <c r="CE219" s="13"/>
      <c r="CF219" s="13"/>
      <c r="CG219" s="13"/>
      <c r="CH219" s="13">
        <v>-1</v>
      </c>
    </row>
    <row r="220" spans="1:86" x14ac:dyDescent="0.35">
      <c r="A220" s="10" t="s">
        <v>174</v>
      </c>
      <c r="B220" s="13"/>
      <c r="C220" s="13"/>
      <c r="D220" s="13"/>
      <c r="E220" s="13"/>
      <c r="F220" s="13"/>
      <c r="G220" s="23"/>
      <c r="H220" s="13"/>
      <c r="I220" s="13"/>
      <c r="J220" s="13"/>
      <c r="K220" s="23"/>
      <c r="L220" s="13"/>
      <c r="M220" s="13"/>
      <c r="N220" s="13"/>
      <c r="O220" s="23"/>
      <c r="P220" s="13"/>
      <c r="Q220" s="13"/>
      <c r="R220" s="13"/>
      <c r="S220" s="23"/>
      <c r="T220" s="13"/>
      <c r="U220" s="13"/>
      <c r="V220" s="13"/>
      <c r="W220" s="23"/>
      <c r="X220" s="13"/>
      <c r="Y220" s="13"/>
      <c r="Z220" s="13"/>
      <c r="AA220" s="23"/>
      <c r="AB220" s="13"/>
      <c r="AC220" s="13"/>
      <c r="AD220" s="13"/>
      <c r="AE220" s="23"/>
      <c r="AF220" s="13"/>
      <c r="AG220" s="13"/>
      <c r="AH220" s="13"/>
      <c r="AI220" s="23"/>
      <c r="AJ220" s="13"/>
      <c r="AK220" s="13"/>
      <c r="AL220" s="13"/>
      <c r="AM220" s="23"/>
      <c r="AN220" s="13"/>
      <c r="AO220" s="14"/>
      <c r="AP220" s="14"/>
      <c r="AQ220" s="2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I220" s="13"/>
      <c r="BJ220" s="13"/>
      <c r="BK220" s="13"/>
      <c r="BL220" s="13"/>
      <c r="BM220" s="13"/>
      <c r="BN220" s="13"/>
      <c r="BO220" s="13"/>
      <c r="BQ220" s="13"/>
      <c r="BR220" s="13"/>
      <c r="BS220" s="13"/>
      <c r="BT220" s="13"/>
      <c r="BU220" s="13"/>
      <c r="BV220" s="13"/>
      <c r="BW220" s="13"/>
      <c r="BY220" s="13"/>
      <c r="BZ220" s="13"/>
      <c r="CA220" s="13"/>
      <c r="CB220" s="13"/>
      <c r="CC220" s="13"/>
      <c r="CD220" s="13"/>
      <c r="CE220" s="13">
        <v>-281</v>
      </c>
      <c r="CF220" s="13"/>
      <c r="CG220" s="13"/>
      <c r="CH220" s="13"/>
    </row>
    <row r="221" spans="1:86" x14ac:dyDescent="0.35">
      <c r="A221" s="10" t="s">
        <v>186</v>
      </c>
      <c r="B221" s="13"/>
      <c r="C221" s="13"/>
      <c r="D221" s="13"/>
      <c r="E221" s="13"/>
      <c r="F221" s="13"/>
      <c r="G221" s="23"/>
      <c r="H221" s="13"/>
      <c r="I221" s="13"/>
      <c r="J221" s="13"/>
      <c r="K221" s="23"/>
      <c r="L221" s="13"/>
      <c r="M221" s="13"/>
      <c r="N221" s="13"/>
      <c r="O221" s="23"/>
      <c r="P221" s="13"/>
      <c r="Q221" s="13"/>
      <c r="R221" s="13"/>
      <c r="S221" s="23"/>
      <c r="T221" s="13"/>
      <c r="U221" s="13"/>
      <c r="V221" s="13"/>
      <c r="W221" s="23"/>
      <c r="X221" s="13"/>
      <c r="Y221" s="13"/>
      <c r="Z221" s="13"/>
      <c r="AA221" s="23"/>
      <c r="AB221" s="13"/>
      <c r="AC221" s="13"/>
      <c r="AD221" s="13"/>
      <c r="AE221" s="23"/>
      <c r="AF221" s="13"/>
      <c r="AG221" s="13"/>
      <c r="AH221" s="13"/>
      <c r="AI221" s="23"/>
      <c r="AJ221" s="13"/>
      <c r="AK221" s="13"/>
      <c r="AL221" s="13"/>
      <c r="AM221" s="23"/>
      <c r="AN221" s="13"/>
      <c r="AO221" s="14"/>
      <c r="AP221" s="14"/>
      <c r="AQ221" s="2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I221" s="13"/>
      <c r="BJ221" s="13"/>
      <c r="BK221" s="13"/>
      <c r="BL221" s="13"/>
      <c r="BM221" s="13"/>
      <c r="BN221" s="13"/>
      <c r="BO221" s="13"/>
      <c r="BQ221" s="13"/>
      <c r="BR221" s="13"/>
      <c r="BS221" s="13"/>
      <c r="BT221" s="13"/>
      <c r="BU221" s="13"/>
      <c r="BV221" s="13"/>
      <c r="BW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>
        <v>-30</v>
      </c>
    </row>
    <row r="222" spans="1:86" x14ac:dyDescent="0.35">
      <c r="A222" s="10" t="s">
        <v>81</v>
      </c>
      <c r="B222" s="13"/>
      <c r="C222" s="13"/>
      <c r="D222" s="13">
        <v>-120</v>
      </c>
      <c r="E222" s="13">
        <v>-123</v>
      </c>
      <c r="F222" s="13">
        <v>-150</v>
      </c>
      <c r="G222" s="23">
        <v>-55</v>
      </c>
      <c r="H222" s="13">
        <v>-1031</v>
      </c>
      <c r="I222" s="13">
        <v>-1353</v>
      </c>
      <c r="J222" s="13">
        <v>-2425</v>
      </c>
      <c r="K222" s="23">
        <v>-100</v>
      </c>
      <c r="L222" s="13">
        <v>-607</v>
      </c>
      <c r="M222" s="13">
        <v>-1892</v>
      </c>
      <c r="N222" s="13">
        <v>-2648</v>
      </c>
      <c r="O222" s="23">
        <v>-78</v>
      </c>
      <c r="P222" s="13">
        <v>-408</v>
      </c>
      <c r="Q222" s="13">
        <v>-783</v>
      </c>
      <c r="R222" s="13">
        <v>-1003</v>
      </c>
      <c r="S222" s="23"/>
      <c r="T222" s="13"/>
      <c r="U222" s="13">
        <v>-830</v>
      </c>
      <c r="V222" s="13">
        <v>-605</v>
      </c>
      <c r="W222" s="23"/>
      <c r="X222" s="13"/>
      <c r="Y222" s="13"/>
      <c r="Z222" s="13">
        <v>-110</v>
      </c>
      <c r="AA222" s="23">
        <v>-47</v>
      </c>
      <c r="AB222" s="13">
        <v>-102</v>
      </c>
      <c r="AC222" s="13">
        <v>-101</v>
      </c>
      <c r="AD222" s="13">
        <v>-101</v>
      </c>
      <c r="AE222" s="23"/>
      <c r="AF222" s="13"/>
      <c r="AG222" s="13"/>
      <c r="AH222" s="13"/>
      <c r="AI222" s="23"/>
      <c r="AJ222" s="13"/>
      <c r="AK222" s="13"/>
      <c r="AL222" s="13"/>
      <c r="AM222" s="23">
        <v>0</v>
      </c>
      <c r="AN222" s="13"/>
      <c r="AO222" s="13"/>
      <c r="AP222" s="13"/>
      <c r="AQ222" s="23"/>
      <c r="AR222" s="13"/>
      <c r="AS222" s="13"/>
      <c r="AT222" s="13"/>
      <c r="AU222" s="13"/>
      <c r="AV222" s="13"/>
      <c r="AW222" s="13"/>
      <c r="AX222" s="13"/>
      <c r="AY222" s="13">
        <v>0</v>
      </c>
      <c r="AZ222" s="13"/>
      <c r="BA222" s="13"/>
      <c r="BB222" s="13"/>
      <c r="BC222" s="13">
        <v>0</v>
      </c>
      <c r="BD222" s="13">
        <v>0</v>
      </c>
      <c r="BE222" s="13">
        <v>0</v>
      </c>
      <c r="BF222" s="13">
        <v>0</v>
      </c>
      <c r="BG222" s="13">
        <v>0</v>
      </c>
      <c r="BI222" s="13"/>
      <c r="BJ222" s="13"/>
      <c r="BK222" s="13">
        <v>0</v>
      </c>
      <c r="BL222" s="13">
        <v>0</v>
      </c>
      <c r="BM222" s="13">
        <v>0</v>
      </c>
      <c r="BN222" s="13">
        <v>0</v>
      </c>
      <c r="BO222" s="13">
        <v>0</v>
      </c>
      <c r="BQ222" s="13"/>
      <c r="BR222" s="13">
        <v>0</v>
      </c>
      <c r="BS222" s="13">
        <v>0</v>
      </c>
      <c r="BT222" s="13">
        <v>0</v>
      </c>
      <c r="BU222" s="13">
        <v>0</v>
      </c>
      <c r="BV222" s="13">
        <v>0</v>
      </c>
      <c r="BW222" s="13">
        <v>-250</v>
      </c>
      <c r="BY222" s="13">
        <v>0</v>
      </c>
      <c r="BZ222" s="13">
        <v>0</v>
      </c>
      <c r="CA222" s="13">
        <v>-250</v>
      </c>
      <c r="CB222" s="13">
        <v>0</v>
      </c>
      <c r="CC222" s="13"/>
      <c r="CD222" s="13"/>
      <c r="CE222" s="13"/>
      <c r="CF222" s="13"/>
      <c r="CG222" s="13"/>
      <c r="CH222" s="13">
        <v>-740</v>
      </c>
    </row>
    <row r="223" spans="1:86" x14ac:dyDescent="0.35">
      <c r="A223" s="10" t="s">
        <v>82</v>
      </c>
      <c r="B223" s="13"/>
      <c r="C223" s="13"/>
      <c r="D223" s="13">
        <v>-59</v>
      </c>
      <c r="E223" s="13">
        <v>-349</v>
      </c>
      <c r="F223" s="13">
        <v>-204</v>
      </c>
      <c r="G223" s="23"/>
      <c r="H223" s="13">
        <v>-396</v>
      </c>
      <c r="I223" s="13">
        <v>-374</v>
      </c>
      <c r="J223" s="13">
        <v>-601</v>
      </c>
      <c r="K223" s="23">
        <v>-211</v>
      </c>
      <c r="L223" s="13">
        <v>-55</v>
      </c>
      <c r="M223" s="13">
        <v>-54</v>
      </c>
      <c r="N223" s="13">
        <v>-206</v>
      </c>
      <c r="O223" s="23"/>
      <c r="P223" s="13">
        <v>-1105</v>
      </c>
      <c r="Q223" s="13">
        <v>-1112</v>
      </c>
      <c r="R223" s="13">
        <v>-1111</v>
      </c>
      <c r="S223" s="23"/>
      <c r="T223" s="13">
        <v>-706</v>
      </c>
      <c r="U223" s="13">
        <v>-599</v>
      </c>
      <c r="V223" s="13"/>
      <c r="W223" s="23"/>
      <c r="X223" s="13"/>
      <c r="Y223" s="13"/>
      <c r="Z223" s="13"/>
      <c r="AA223" s="23"/>
      <c r="AB223" s="13"/>
      <c r="AC223" s="13"/>
      <c r="AD223" s="13"/>
      <c r="AE223" s="23"/>
      <c r="AF223" s="13"/>
      <c r="AG223" s="13"/>
      <c r="AH223" s="13"/>
      <c r="AI223" s="23"/>
      <c r="AJ223" s="13"/>
      <c r="AK223" s="13"/>
      <c r="AL223" s="13"/>
      <c r="AM223" s="23">
        <v>0</v>
      </c>
      <c r="AN223" s="13"/>
      <c r="AO223" s="13"/>
      <c r="AP223" s="13"/>
      <c r="AQ223" s="23"/>
      <c r="AR223" s="13"/>
      <c r="AS223" s="13"/>
      <c r="AT223" s="13"/>
      <c r="AU223" s="13"/>
      <c r="AV223" s="13"/>
      <c r="AW223" s="13"/>
      <c r="AX223" s="13"/>
      <c r="AY223" s="13">
        <v>0</v>
      </c>
      <c r="AZ223" s="13"/>
      <c r="BA223" s="13"/>
      <c r="BB223" s="13"/>
      <c r="BC223" s="13">
        <v>0</v>
      </c>
      <c r="BD223" s="13">
        <v>0</v>
      </c>
      <c r="BE223" s="13">
        <v>0</v>
      </c>
      <c r="BF223" s="13">
        <v>0</v>
      </c>
      <c r="BG223" s="13">
        <v>0</v>
      </c>
      <c r="BI223" s="13"/>
      <c r="BJ223" s="13"/>
      <c r="BK223" s="13">
        <v>0</v>
      </c>
      <c r="BL223" s="13">
        <v>0</v>
      </c>
      <c r="BM223" s="13">
        <v>0</v>
      </c>
      <c r="BN223" s="13">
        <v>0</v>
      </c>
      <c r="BO223" s="13">
        <v>0</v>
      </c>
      <c r="BQ223" s="13"/>
      <c r="BR223" s="13">
        <v>0</v>
      </c>
      <c r="BS223" s="13">
        <v>0</v>
      </c>
      <c r="BT223" s="13">
        <v>0</v>
      </c>
      <c r="BU223" s="13">
        <v>0</v>
      </c>
      <c r="BV223" s="13">
        <v>0</v>
      </c>
      <c r="BW223" s="13"/>
      <c r="BY223" s="13">
        <v>0</v>
      </c>
      <c r="BZ223" s="13">
        <v>0</v>
      </c>
      <c r="CA223" s="13"/>
      <c r="CB223" s="13">
        <v>0</v>
      </c>
      <c r="CC223" s="13"/>
      <c r="CD223" s="13"/>
      <c r="CE223" s="13"/>
      <c r="CF223" s="13"/>
      <c r="CG223" s="13"/>
      <c r="CH223" s="13"/>
    </row>
    <row r="224" spans="1:86" x14ac:dyDescent="0.35">
      <c r="A224" s="6" t="s">
        <v>83</v>
      </c>
      <c r="B224" s="7"/>
      <c r="C224" s="12">
        <v>-861</v>
      </c>
      <c r="D224" s="12">
        <v>-1528</v>
      </c>
      <c r="E224" s="12">
        <v>-2269</v>
      </c>
      <c r="F224" s="12">
        <v>-3661</v>
      </c>
      <c r="G224" s="22">
        <v>-163</v>
      </c>
      <c r="H224" s="12">
        <v>-1989</v>
      </c>
      <c r="I224" s="12">
        <v>-2430</v>
      </c>
      <c r="J224" s="12">
        <v>-2236</v>
      </c>
      <c r="K224" s="22">
        <v>-128</v>
      </c>
      <c r="L224" s="12">
        <v>-1161</v>
      </c>
      <c r="M224" s="12">
        <v>-2303</v>
      </c>
      <c r="N224" s="12">
        <v>-4113</v>
      </c>
      <c r="O224" s="22">
        <v>-417</v>
      </c>
      <c r="P224" s="12">
        <v>-862</v>
      </c>
      <c r="Q224" s="12">
        <v>-1554</v>
      </c>
      <c r="R224" s="12">
        <v>-3144</v>
      </c>
      <c r="S224" s="22">
        <v>-2087</v>
      </c>
      <c r="T224" s="12">
        <v>-2284</v>
      </c>
      <c r="U224" s="12">
        <v>-3583</v>
      </c>
      <c r="V224" s="12">
        <v>-3603</v>
      </c>
      <c r="W224" s="22">
        <v>-122</v>
      </c>
      <c r="X224" s="12">
        <v>-1190</v>
      </c>
      <c r="Y224" s="12">
        <v>-1452</v>
      </c>
      <c r="Z224" s="12">
        <v>-3108</v>
      </c>
      <c r="AA224" s="22">
        <v>-2367</v>
      </c>
      <c r="AB224" s="12">
        <v>-4069</v>
      </c>
      <c r="AC224" s="12">
        <v>4882</v>
      </c>
      <c r="AD224" s="12">
        <v>4042</v>
      </c>
      <c r="AE224" s="22">
        <v>-361</v>
      </c>
      <c r="AF224" s="12">
        <v>-547</v>
      </c>
      <c r="AG224" s="12">
        <v>-914</v>
      </c>
      <c r="AH224" s="12">
        <v>-1338</v>
      </c>
      <c r="AI224" s="22">
        <v>536</v>
      </c>
      <c r="AJ224" s="12">
        <v>290</v>
      </c>
      <c r="AK224" s="12">
        <v>-76</v>
      </c>
      <c r="AL224" s="12">
        <v>-458</v>
      </c>
      <c r="AM224" s="22">
        <v>-459</v>
      </c>
      <c r="AN224" s="12">
        <v>-964</v>
      </c>
      <c r="AO224" s="12">
        <v>-1366</v>
      </c>
      <c r="AP224" s="12">
        <v>-1836</v>
      </c>
      <c r="AQ224" s="22">
        <v>-1067</v>
      </c>
      <c r="AR224" s="12">
        <v>-2490</v>
      </c>
      <c r="AS224" s="12">
        <v>-3758</v>
      </c>
      <c r="AT224" s="12">
        <v>-4391</v>
      </c>
      <c r="AU224" s="12">
        <v>-620</v>
      </c>
      <c r="AV224" s="12">
        <v>-1292</v>
      </c>
      <c r="AW224" s="12">
        <v>-1624</v>
      </c>
      <c r="AX224" s="12">
        <v>-2317</v>
      </c>
      <c r="AY224" s="12">
        <v>-883</v>
      </c>
      <c r="AZ224" s="12">
        <v>-1654</v>
      </c>
      <c r="BA224" s="12">
        <v>-2200</v>
      </c>
      <c r="BB224" s="12">
        <v>-3093</v>
      </c>
      <c r="BC224" s="12">
        <v>-494</v>
      </c>
      <c r="BD224" s="12">
        <v>-1022</v>
      </c>
      <c r="BE224" s="12">
        <v>-1748</v>
      </c>
      <c r="BF224" s="12">
        <v>-2858</v>
      </c>
      <c r="BG224" s="12">
        <v>-821</v>
      </c>
      <c r="BI224" s="12">
        <v>-3093</v>
      </c>
      <c r="BJ224" s="12">
        <v>-494</v>
      </c>
      <c r="BK224" s="12">
        <v>-1022</v>
      </c>
      <c r="BL224" s="12">
        <v>-1748</v>
      </c>
      <c r="BM224" s="12">
        <v>-2858</v>
      </c>
      <c r="BN224" s="12">
        <v>-821</v>
      </c>
      <c r="BO224" s="12">
        <v>29946</v>
      </c>
      <c r="BQ224" s="12">
        <v>-494</v>
      </c>
      <c r="BR224" s="12">
        <v>-1022</v>
      </c>
      <c r="BS224" s="12">
        <v>-1748</v>
      </c>
      <c r="BT224" s="12">
        <v>-2858</v>
      </c>
      <c r="BU224" s="12">
        <v>-821</v>
      </c>
      <c r="BV224" s="12">
        <v>29946</v>
      </c>
      <c r="BW224" s="12">
        <v>29442</v>
      </c>
      <c r="BY224" s="12">
        <v>-821</v>
      </c>
      <c r="BZ224" s="12">
        <v>29946</v>
      </c>
      <c r="CA224" s="12">
        <v>29442</v>
      </c>
      <c r="CB224" s="12">
        <v>28527</v>
      </c>
      <c r="CC224" s="12">
        <v>-114</v>
      </c>
      <c r="CD224" s="12">
        <v>-327</v>
      </c>
      <c r="CE224" s="12">
        <v>20928</v>
      </c>
      <c r="CF224" s="12">
        <v>13769</v>
      </c>
      <c r="CG224" s="12">
        <v>-1238</v>
      </c>
      <c r="CH224" s="12">
        <v>-1826</v>
      </c>
    </row>
    <row r="225" spans="1:86" x14ac:dyDescent="0.35">
      <c r="A225" s="10"/>
      <c r="B225" s="13"/>
      <c r="C225" s="13"/>
      <c r="D225" s="13"/>
      <c r="E225" s="13"/>
      <c r="F225" s="13"/>
      <c r="G225" s="23"/>
      <c r="H225" s="13"/>
      <c r="I225" s="13"/>
      <c r="J225" s="13"/>
      <c r="K225" s="23"/>
      <c r="L225" s="13"/>
      <c r="M225" s="13"/>
      <c r="N225" s="13"/>
      <c r="O225" s="23"/>
      <c r="P225" s="13"/>
      <c r="Q225" s="13"/>
      <c r="R225" s="13"/>
      <c r="S225" s="23"/>
      <c r="T225" s="13"/>
      <c r="U225" s="13"/>
      <c r="V225" s="13"/>
      <c r="W225" s="23"/>
      <c r="X225" s="13"/>
      <c r="Y225" s="13"/>
      <c r="Z225" s="13"/>
      <c r="AA225" s="23"/>
      <c r="AB225" s="13"/>
      <c r="AC225" s="13"/>
      <c r="AD225" s="13"/>
      <c r="AE225" s="23"/>
      <c r="AF225" s="13"/>
      <c r="AG225" s="13"/>
      <c r="AH225" s="13"/>
      <c r="AI225" s="23"/>
      <c r="AJ225" s="13"/>
      <c r="AK225" s="13"/>
      <c r="AL225" s="13"/>
      <c r="AM225" s="23"/>
      <c r="AN225" s="13"/>
      <c r="AO225" s="13"/>
      <c r="AP225" s="13"/>
      <c r="AQ225" s="23"/>
      <c r="AR225" s="13"/>
      <c r="AS225" s="13"/>
      <c r="AT225" s="13"/>
      <c r="AU225" s="13"/>
      <c r="AV225" s="13"/>
      <c r="AW225" s="13"/>
      <c r="AX225" s="13"/>
    </row>
    <row r="226" spans="1:86" x14ac:dyDescent="0.35">
      <c r="A226" s="44" t="s">
        <v>74</v>
      </c>
      <c r="B226" s="15"/>
      <c r="C226" s="15">
        <v>149</v>
      </c>
      <c r="D226" s="15">
        <v>8229</v>
      </c>
      <c r="E226" s="15">
        <v>8229</v>
      </c>
      <c r="F226" s="15">
        <v>8255</v>
      </c>
      <c r="G226" s="25"/>
      <c r="H226" s="15">
        <v>259</v>
      </c>
      <c r="I226" s="15"/>
      <c r="J226" s="15">
        <v>51</v>
      </c>
      <c r="K226" s="25">
        <v>440</v>
      </c>
      <c r="L226" s="15"/>
      <c r="M226" s="15"/>
      <c r="N226" s="15"/>
      <c r="O226" s="25"/>
      <c r="P226" s="15">
        <v>979</v>
      </c>
      <c r="Q226" s="15">
        <v>1414</v>
      </c>
      <c r="R226" s="15">
        <v>419</v>
      </c>
      <c r="S226" s="25">
        <v>2108</v>
      </c>
      <c r="T226" s="15">
        <v>1310</v>
      </c>
      <c r="U226" s="15">
        <v>5738</v>
      </c>
      <c r="V226" s="15">
        <v>8444</v>
      </c>
      <c r="W226" s="25">
        <v>901</v>
      </c>
      <c r="X226" s="15">
        <v>2156</v>
      </c>
      <c r="Y226" s="15">
        <v>2681</v>
      </c>
      <c r="Z226" s="15">
        <v>1859</v>
      </c>
      <c r="AA226" s="25">
        <v>0</v>
      </c>
      <c r="AB226" s="15">
        <v>0</v>
      </c>
      <c r="AC226" s="15">
        <v>0</v>
      </c>
      <c r="AD226" s="15">
        <v>0</v>
      </c>
      <c r="AE226" s="25">
        <v>1646</v>
      </c>
      <c r="AF226" s="15">
        <v>0</v>
      </c>
      <c r="AG226" s="15">
        <v>268</v>
      </c>
      <c r="AH226" s="15">
        <v>268</v>
      </c>
      <c r="AI226" s="25">
        <v>843</v>
      </c>
      <c r="AJ226" s="15">
        <v>604</v>
      </c>
      <c r="AK226" s="15">
        <v>2906</v>
      </c>
      <c r="AL226" s="15">
        <v>2097</v>
      </c>
      <c r="AM226" s="25">
        <v>0</v>
      </c>
      <c r="AN226" s="15">
        <v>0</v>
      </c>
      <c r="AO226" s="15"/>
      <c r="AP226" s="15"/>
      <c r="AQ226" s="25"/>
      <c r="AR226" s="15"/>
      <c r="AS226" s="15">
        <v>1116</v>
      </c>
      <c r="AT226" s="15">
        <v>735</v>
      </c>
      <c r="AU226" s="15">
        <v>1709</v>
      </c>
      <c r="AV226" s="15">
        <v>518</v>
      </c>
      <c r="AW226" s="15">
        <v>-928</v>
      </c>
      <c r="AX226" s="15">
        <v>309</v>
      </c>
      <c r="AY226" s="15">
        <v>417</v>
      </c>
      <c r="AZ226" s="15">
        <v>0</v>
      </c>
      <c r="BA226" s="15">
        <v>0</v>
      </c>
      <c r="BB226" s="15">
        <v>0</v>
      </c>
      <c r="BC226" s="15">
        <v>479</v>
      </c>
      <c r="BD226" s="15">
        <v>769</v>
      </c>
      <c r="BE226" s="15">
        <v>832</v>
      </c>
      <c r="BF226" s="15"/>
      <c r="BG226" s="15"/>
      <c r="BI226" s="15"/>
      <c r="BJ226" s="15"/>
      <c r="BK226" s="15"/>
      <c r="BL226" s="15"/>
      <c r="BM226" s="15"/>
      <c r="BN226" s="15"/>
      <c r="BO226" s="15"/>
      <c r="BQ226" s="15"/>
      <c r="BR226" s="15"/>
      <c r="BS226" s="15"/>
      <c r="BT226" s="15"/>
      <c r="BU226" s="15"/>
      <c r="BV226" s="15"/>
      <c r="BW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</row>
    <row r="227" spans="1:86" x14ac:dyDescent="0.35">
      <c r="A227" s="10" t="s">
        <v>84</v>
      </c>
      <c r="B227" s="13"/>
      <c r="C227" s="15"/>
      <c r="D227" s="15">
        <v>8250</v>
      </c>
      <c r="E227" s="15">
        <v>8250</v>
      </c>
      <c r="F227" s="15">
        <v>8250</v>
      </c>
      <c r="G227" s="25"/>
      <c r="H227" s="15"/>
      <c r="I227" s="15"/>
      <c r="J227" s="15"/>
      <c r="K227" s="25"/>
      <c r="L227" s="15"/>
      <c r="M227" s="15"/>
      <c r="N227" s="15"/>
      <c r="O227" s="25"/>
      <c r="P227" s="15"/>
      <c r="Q227" s="15"/>
      <c r="R227" s="15"/>
      <c r="S227" s="25"/>
      <c r="T227" s="15"/>
      <c r="U227" s="15">
        <v>5738</v>
      </c>
      <c r="V227" s="15">
        <v>5738</v>
      </c>
      <c r="W227" s="25"/>
      <c r="X227" s="15"/>
      <c r="Y227" s="15"/>
      <c r="Z227" s="15"/>
      <c r="AA227" s="25"/>
      <c r="AB227" s="15"/>
      <c r="AC227" s="15"/>
      <c r="AD227" s="15"/>
      <c r="AE227" s="25"/>
      <c r="AF227" s="15"/>
      <c r="AG227" s="15"/>
      <c r="AH227" s="15"/>
      <c r="AI227" s="25"/>
      <c r="AJ227" s="15"/>
      <c r="AK227" s="15"/>
      <c r="AL227" s="15"/>
      <c r="AM227" s="25"/>
      <c r="AN227" s="15"/>
      <c r="AO227" s="15"/>
      <c r="AP227" s="15"/>
      <c r="AQ227" s="25"/>
      <c r="AR227" s="15"/>
      <c r="AS227" s="15"/>
      <c r="AT227" s="15"/>
      <c r="AU227" s="13"/>
      <c r="AV227" s="13"/>
      <c r="AW227" s="13"/>
      <c r="AX227" s="13"/>
      <c r="AY227" s="13">
        <v>0</v>
      </c>
      <c r="AZ227" s="13"/>
      <c r="BA227" s="13"/>
      <c r="BB227" s="13"/>
      <c r="BC227" s="13">
        <v>0</v>
      </c>
      <c r="BD227" s="13">
        <v>0</v>
      </c>
      <c r="BE227" s="13">
        <v>0</v>
      </c>
      <c r="BF227" s="13">
        <v>0</v>
      </c>
      <c r="BG227" s="13"/>
      <c r="BI227" s="13"/>
      <c r="BJ227" s="13"/>
      <c r="BK227" s="13">
        <v>0</v>
      </c>
      <c r="BL227" s="13">
        <v>0</v>
      </c>
      <c r="BM227" s="13">
        <v>0</v>
      </c>
      <c r="BN227" s="13"/>
      <c r="BO227" s="13">
        <v>0</v>
      </c>
      <c r="BQ227" s="13"/>
      <c r="BR227" s="13">
        <v>0</v>
      </c>
      <c r="BS227" s="13">
        <v>0</v>
      </c>
      <c r="BT227" s="13">
        <v>0</v>
      </c>
      <c r="BU227" s="13"/>
      <c r="BV227" s="13">
        <v>0</v>
      </c>
      <c r="BW227" s="13"/>
      <c r="BY227" s="13"/>
      <c r="BZ227" s="13">
        <v>0</v>
      </c>
      <c r="CA227" s="13"/>
      <c r="CB227" s="13">
        <v>0</v>
      </c>
      <c r="CC227" s="13"/>
      <c r="CD227" s="13"/>
      <c r="CE227" s="13"/>
      <c r="CF227" s="13"/>
      <c r="CG227" s="13"/>
      <c r="CH227" s="13"/>
    </row>
    <row r="228" spans="1:86" x14ac:dyDescent="0.35">
      <c r="A228" s="10" t="s">
        <v>85</v>
      </c>
      <c r="B228" s="13"/>
      <c r="C228" s="13">
        <v>149</v>
      </c>
      <c r="D228" s="13"/>
      <c r="E228" s="13"/>
      <c r="F228" s="13"/>
      <c r="G228" s="23"/>
      <c r="H228" s="13">
        <v>259</v>
      </c>
      <c r="I228" s="13"/>
      <c r="J228" s="13"/>
      <c r="K228" s="23">
        <v>440</v>
      </c>
      <c r="L228" s="13"/>
      <c r="M228" s="13"/>
      <c r="N228" s="13"/>
      <c r="O228" s="23"/>
      <c r="P228" s="13">
        <v>979</v>
      </c>
      <c r="Q228" s="13">
        <v>1414</v>
      </c>
      <c r="R228" s="13">
        <v>419</v>
      </c>
      <c r="S228" s="23">
        <v>2108</v>
      </c>
      <c r="T228" s="13">
        <v>1310</v>
      </c>
      <c r="U228" s="13"/>
      <c r="V228" s="13">
        <v>2706</v>
      </c>
      <c r="W228" s="23">
        <v>901</v>
      </c>
      <c r="X228" s="13">
        <v>2156</v>
      </c>
      <c r="Y228" s="13">
        <v>2681</v>
      </c>
      <c r="Z228" s="13">
        <v>1859</v>
      </c>
      <c r="AA228" s="23"/>
      <c r="AB228" s="13"/>
      <c r="AC228" s="13"/>
      <c r="AD228" s="13"/>
      <c r="AE228" s="23">
        <v>1646</v>
      </c>
      <c r="AF228" s="13"/>
      <c r="AG228" s="13">
        <v>268</v>
      </c>
      <c r="AH228" s="13">
        <v>268</v>
      </c>
      <c r="AI228" s="23">
        <v>843</v>
      </c>
      <c r="AJ228" s="13">
        <v>604</v>
      </c>
      <c r="AK228" s="13">
        <v>2906</v>
      </c>
      <c r="AL228" s="13">
        <v>2097</v>
      </c>
      <c r="AM228" s="23"/>
      <c r="AN228" s="13"/>
      <c r="AO228" s="13"/>
      <c r="AP228" s="13"/>
      <c r="AQ228" s="23"/>
      <c r="AR228" s="13"/>
      <c r="AS228" s="13">
        <v>1116</v>
      </c>
      <c r="AT228" s="13">
        <v>735</v>
      </c>
      <c r="AU228" s="13">
        <v>1709</v>
      </c>
      <c r="AV228" s="13">
        <v>518</v>
      </c>
      <c r="AW228" s="13">
        <v>-928</v>
      </c>
      <c r="AX228" s="13">
        <v>309</v>
      </c>
      <c r="AY228" s="13">
        <v>417</v>
      </c>
      <c r="AZ228" s="13"/>
      <c r="BA228" s="13"/>
      <c r="BB228" s="13"/>
      <c r="BC228" s="13">
        <v>479</v>
      </c>
      <c r="BD228" s="13">
        <v>769</v>
      </c>
      <c r="BE228" s="13">
        <v>832</v>
      </c>
      <c r="BF228" s="13">
        <v>1150</v>
      </c>
      <c r="BG228" s="13">
        <v>2321</v>
      </c>
      <c r="BI228" s="13"/>
      <c r="BJ228" s="13">
        <v>479</v>
      </c>
      <c r="BK228" s="13">
        <v>769</v>
      </c>
      <c r="BL228" s="13">
        <v>832</v>
      </c>
      <c r="BM228" s="13">
        <v>1150</v>
      </c>
      <c r="BN228" s="13">
        <v>2321</v>
      </c>
      <c r="BO228" s="13">
        <v>-1150</v>
      </c>
      <c r="BQ228" s="13">
        <v>479</v>
      </c>
      <c r="BR228" s="13">
        <v>769</v>
      </c>
      <c r="BS228" s="13">
        <v>832</v>
      </c>
      <c r="BT228" s="13">
        <v>1150</v>
      </c>
      <c r="BU228" s="13">
        <v>2321</v>
      </c>
      <c r="BV228" s="13">
        <v>-1150</v>
      </c>
      <c r="BW228" s="13">
        <v>-1150</v>
      </c>
      <c r="BY228" s="13">
        <v>2321</v>
      </c>
      <c r="BZ228" s="13">
        <v>-1150</v>
      </c>
      <c r="CA228" s="13">
        <v>-1150</v>
      </c>
      <c r="CB228" s="13">
        <v>0</v>
      </c>
      <c r="CC228" s="13"/>
      <c r="CD228" s="13"/>
      <c r="CE228" s="13"/>
      <c r="CF228" s="13"/>
      <c r="CG228" s="13">
        <v>16</v>
      </c>
      <c r="CH228" s="13"/>
    </row>
    <row r="229" spans="1:86" x14ac:dyDescent="0.35">
      <c r="A229" s="10" t="s">
        <v>165</v>
      </c>
      <c r="B229" s="13"/>
      <c r="C229" s="13"/>
      <c r="D229" s="13"/>
      <c r="E229" s="13"/>
      <c r="F229" s="13"/>
      <c r="G229" s="23"/>
      <c r="H229" s="13"/>
      <c r="I229" s="13"/>
      <c r="J229" s="13"/>
      <c r="K229" s="23"/>
      <c r="L229" s="13"/>
      <c r="M229" s="13"/>
      <c r="N229" s="13"/>
      <c r="O229" s="23"/>
      <c r="P229" s="13"/>
      <c r="Q229" s="13"/>
      <c r="R229" s="13"/>
      <c r="S229" s="23"/>
      <c r="T229" s="13"/>
      <c r="U229" s="13"/>
      <c r="V229" s="13"/>
      <c r="W229" s="23"/>
      <c r="X229" s="13"/>
      <c r="Y229" s="13"/>
      <c r="Z229" s="13"/>
      <c r="AA229" s="23"/>
      <c r="AB229" s="13"/>
      <c r="AC229" s="13"/>
      <c r="AD229" s="13"/>
      <c r="AE229" s="23"/>
      <c r="AF229" s="13"/>
      <c r="AG229" s="13"/>
      <c r="AH229" s="13"/>
      <c r="AI229" s="23"/>
      <c r="AJ229" s="13"/>
      <c r="AK229" s="13"/>
      <c r="AL229" s="13"/>
      <c r="AM229" s="23"/>
      <c r="AN229" s="13"/>
      <c r="AO229" s="13"/>
      <c r="AP229" s="13"/>
      <c r="AQ229" s="2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I229" s="13"/>
      <c r="BJ229" s="13"/>
      <c r="BK229" s="13"/>
      <c r="BL229" s="13"/>
      <c r="BM229" s="13"/>
      <c r="BN229" s="13"/>
      <c r="BO229" s="13"/>
      <c r="BQ229" s="13"/>
      <c r="BR229" s="13"/>
      <c r="BS229" s="13"/>
      <c r="BT229" s="13"/>
      <c r="BU229" s="13"/>
      <c r="BV229" s="13"/>
      <c r="BW229" s="13"/>
      <c r="BY229" s="13"/>
      <c r="BZ229" s="13"/>
      <c r="CA229" s="13"/>
      <c r="CB229" s="13">
        <v>150</v>
      </c>
      <c r="CC229" s="13"/>
      <c r="CD229" s="13"/>
      <c r="CE229" s="13"/>
      <c r="CF229" s="13"/>
      <c r="CG229" s="13"/>
      <c r="CH229" s="13"/>
    </row>
    <row r="230" spans="1:86" x14ac:dyDescent="0.35">
      <c r="A230" s="10" t="s">
        <v>70</v>
      </c>
      <c r="B230" s="13"/>
      <c r="C230" s="13"/>
      <c r="D230" s="13">
        <v>-21</v>
      </c>
      <c r="E230" s="13">
        <v>-21</v>
      </c>
      <c r="F230" s="13">
        <v>5</v>
      </c>
      <c r="G230" s="23"/>
      <c r="H230" s="13"/>
      <c r="I230" s="13"/>
      <c r="J230" s="13">
        <v>51</v>
      </c>
      <c r="K230" s="23"/>
      <c r="L230" s="13"/>
      <c r="M230" s="13"/>
      <c r="N230" s="13"/>
      <c r="O230" s="23"/>
      <c r="P230" s="13"/>
      <c r="Q230" s="13"/>
      <c r="R230" s="13"/>
      <c r="S230" s="23"/>
      <c r="T230" s="13"/>
      <c r="U230" s="13"/>
      <c r="V230" s="13"/>
      <c r="W230" s="23"/>
      <c r="X230" s="13"/>
      <c r="Y230" s="13"/>
      <c r="Z230" s="13"/>
      <c r="AA230" s="23"/>
      <c r="AB230" s="13"/>
      <c r="AC230" s="13"/>
      <c r="AD230" s="13"/>
      <c r="AE230" s="23"/>
      <c r="AF230" s="13"/>
      <c r="AG230" s="13"/>
      <c r="AH230" s="13"/>
      <c r="AI230" s="23"/>
      <c r="AJ230" s="13"/>
      <c r="AK230" s="13"/>
      <c r="AL230" s="13"/>
      <c r="AM230" s="23"/>
      <c r="AN230" s="13"/>
      <c r="AO230" s="13"/>
      <c r="AP230" s="13"/>
      <c r="AQ230" s="23"/>
      <c r="AR230" s="13"/>
      <c r="AS230" s="13"/>
      <c r="AT230" s="13"/>
      <c r="AU230" s="13"/>
      <c r="AV230" s="13"/>
      <c r="AW230" s="13"/>
      <c r="AX230" s="13"/>
      <c r="AY230" s="13">
        <v>0</v>
      </c>
      <c r="AZ230" s="13"/>
      <c r="BA230" s="13"/>
      <c r="BB230" s="13"/>
      <c r="BC230" s="13">
        <v>0</v>
      </c>
      <c r="BD230" s="13">
        <v>0</v>
      </c>
      <c r="BE230" s="13">
        <v>0</v>
      </c>
      <c r="BF230" s="13"/>
      <c r="BG230" s="13"/>
      <c r="BI230" s="13"/>
      <c r="BJ230" s="13"/>
      <c r="BK230" s="13">
        <v>0</v>
      </c>
      <c r="BL230" s="13">
        <v>0</v>
      </c>
      <c r="BM230" s="13"/>
      <c r="BN230" s="13"/>
      <c r="BO230" s="13">
        <v>0</v>
      </c>
      <c r="BQ230" s="13"/>
      <c r="BR230" s="13">
        <v>0</v>
      </c>
      <c r="BS230" s="13">
        <v>0</v>
      </c>
      <c r="BT230" s="13"/>
      <c r="BU230" s="13"/>
      <c r="BV230" s="13">
        <v>0</v>
      </c>
      <c r="BW230" s="13"/>
      <c r="BY230" s="13"/>
      <c r="BZ230" s="13">
        <v>0</v>
      </c>
      <c r="CA230" s="13"/>
      <c r="CB230" s="13">
        <v>0</v>
      </c>
      <c r="CC230" s="13"/>
      <c r="CD230" s="13"/>
      <c r="CE230" s="13"/>
      <c r="CF230" s="13"/>
      <c r="CG230" s="13"/>
      <c r="CH230" s="13"/>
    </row>
    <row r="231" spans="1:86" x14ac:dyDescent="0.35">
      <c r="A231" s="44" t="s">
        <v>79</v>
      </c>
      <c r="B231" s="15"/>
      <c r="C231" s="15">
        <v>-390</v>
      </c>
      <c r="D231" s="15">
        <v>-824</v>
      </c>
      <c r="E231" s="15">
        <v>-1023</v>
      </c>
      <c r="F231" s="15">
        <v>-972</v>
      </c>
      <c r="G231" s="25">
        <v>-51</v>
      </c>
      <c r="H231" s="15">
        <v>-251</v>
      </c>
      <c r="I231" s="15">
        <v>-289</v>
      </c>
      <c r="J231" s="15">
        <v>-329</v>
      </c>
      <c r="K231" s="25">
        <v>-106</v>
      </c>
      <c r="L231" s="15">
        <v>-137</v>
      </c>
      <c r="M231" s="15">
        <v>-329</v>
      </c>
      <c r="N231" s="15">
        <v>-380</v>
      </c>
      <c r="O231" s="25">
        <v>-126</v>
      </c>
      <c r="P231" s="15">
        <v>-4297</v>
      </c>
      <c r="Q231" s="15">
        <v>-4440</v>
      </c>
      <c r="R231" s="15">
        <v>-4893</v>
      </c>
      <c r="S231" s="25">
        <v>-165</v>
      </c>
      <c r="T231" s="15">
        <v>-321</v>
      </c>
      <c r="U231" s="15">
        <v>-1372</v>
      </c>
      <c r="V231" s="15">
        <v>-1453</v>
      </c>
      <c r="W231" s="25">
        <v>-577</v>
      </c>
      <c r="X231" s="15">
        <v>-977</v>
      </c>
      <c r="Y231" s="15">
        <v>-1400</v>
      </c>
      <c r="Z231" s="15">
        <v>-1889</v>
      </c>
      <c r="AA231" s="25">
        <v>-915</v>
      </c>
      <c r="AB231" s="15">
        <v>-1998</v>
      </c>
      <c r="AC231" s="15">
        <v>-3595</v>
      </c>
      <c r="AD231" s="15">
        <v>-3706</v>
      </c>
      <c r="AE231" s="25">
        <v>-523</v>
      </c>
      <c r="AF231" s="15">
        <v>-1966</v>
      </c>
      <c r="AG231" s="15">
        <v>-4025</v>
      </c>
      <c r="AH231" s="15">
        <v>-6527</v>
      </c>
      <c r="AI231" s="25">
        <v>-905</v>
      </c>
      <c r="AJ231" s="15">
        <v>-1299</v>
      </c>
      <c r="AK231" s="15">
        <v>-4256</v>
      </c>
      <c r="AL231" s="15">
        <v>-4722</v>
      </c>
      <c r="AM231" s="25">
        <v>-771</v>
      </c>
      <c r="AN231" s="15">
        <v>-2468</v>
      </c>
      <c r="AO231" s="16">
        <v>-2793</v>
      </c>
      <c r="AP231" s="16">
        <v>-5748</v>
      </c>
      <c r="AQ231" s="25">
        <v>-736</v>
      </c>
      <c r="AR231" s="15">
        <v>-1145</v>
      </c>
      <c r="AS231" s="15">
        <v>-2142</v>
      </c>
      <c r="AT231" s="15">
        <v>-5263</v>
      </c>
      <c r="AU231" s="15">
        <v>-1019</v>
      </c>
      <c r="AV231" s="15">
        <v>-1956</v>
      </c>
      <c r="AW231" s="15">
        <v>-3993</v>
      </c>
      <c r="AX231" s="15">
        <v>-5690</v>
      </c>
      <c r="AY231" s="15">
        <v>-1493</v>
      </c>
      <c r="AZ231" s="15">
        <v>-5570</v>
      </c>
      <c r="BA231" s="15">
        <v>-7329</v>
      </c>
      <c r="BB231" s="15">
        <v>-8523</v>
      </c>
      <c r="BC231" s="15">
        <v>-1175</v>
      </c>
      <c r="BD231" s="15">
        <v>-4904</v>
      </c>
      <c r="BE231" s="15">
        <v>-6099</v>
      </c>
      <c r="BF231" s="15"/>
      <c r="BG231" s="15"/>
      <c r="BI231" s="15"/>
      <c r="BJ231" s="15"/>
      <c r="BK231" s="15"/>
      <c r="BL231" s="15"/>
      <c r="BM231" s="15"/>
      <c r="BN231" s="15"/>
      <c r="BO231" s="15"/>
      <c r="BQ231" s="15"/>
      <c r="BR231" s="15"/>
      <c r="BS231" s="15"/>
      <c r="BT231" s="15"/>
      <c r="BU231" s="15"/>
      <c r="BV231" s="15"/>
      <c r="BW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</row>
    <row r="232" spans="1:86" x14ac:dyDescent="0.35">
      <c r="A232" s="10" t="s">
        <v>86</v>
      </c>
      <c r="B232" s="13"/>
      <c r="C232" s="13">
        <v>-48</v>
      </c>
      <c r="D232" s="13">
        <v>-559</v>
      </c>
      <c r="E232" s="13">
        <v>-686</v>
      </c>
      <c r="F232" s="13">
        <v>-571</v>
      </c>
      <c r="G232" s="23"/>
      <c r="H232" s="13"/>
      <c r="I232" s="13"/>
      <c r="J232" s="13"/>
      <c r="K232" s="23"/>
      <c r="L232" s="13"/>
      <c r="M232" s="13"/>
      <c r="N232" s="13"/>
      <c r="O232" s="23"/>
      <c r="P232" s="13"/>
      <c r="Q232" s="13"/>
      <c r="R232" s="13"/>
      <c r="S232" s="23"/>
      <c r="T232" s="13"/>
      <c r="U232" s="13">
        <v>-277</v>
      </c>
      <c r="V232" s="13">
        <v>-277</v>
      </c>
      <c r="W232" s="23"/>
      <c r="X232" s="13"/>
      <c r="Y232" s="13"/>
      <c r="Z232" s="13"/>
      <c r="AA232" s="23"/>
      <c r="AB232" s="13"/>
      <c r="AC232" s="13"/>
      <c r="AD232" s="13"/>
      <c r="AE232" s="23"/>
      <c r="AF232" s="13"/>
      <c r="AG232" s="13"/>
      <c r="AH232" s="13"/>
      <c r="AI232" s="23"/>
      <c r="AJ232" s="13"/>
      <c r="AK232" s="13"/>
      <c r="AL232" s="13"/>
      <c r="AM232" s="23"/>
      <c r="AN232" s="13"/>
      <c r="AO232" s="13"/>
      <c r="AP232" s="13"/>
      <c r="AQ232" s="23"/>
      <c r="AR232" s="13"/>
      <c r="AS232" s="13"/>
      <c r="AT232" s="13"/>
      <c r="AU232" s="13"/>
      <c r="AV232" s="13"/>
      <c r="AW232" s="13"/>
      <c r="AX232" s="13"/>
      <c r="AY232" s="13">
        <v>0</v>
      </c>
      <c r="AZ232" s="13"/>
      <c r="BA232" s="13"/>
      <c r="BB232" s="13"/>
      <c r="BC232" s="13">
        <v>0</v>
      </c>
      <c r="BD232" s="13"/>
      <c r="BE232" s="13">
        <v>0</v>
      </c>
      <c r="BF232" s="13"/>
      <c r="BG232" s="13"/>
      <c r="BI232" s="13"/>
      <c r="BJ232" s="13"/>
      <c r="BK232" s="13"/>
      <c r="BL232" s="13">
        <v>0</v>
      </c>
      <c r="BM232" s="13"/>
      <c r="BN232" s="13"/>
      <c r="BO232" s="13"/>
      <c r="BQ232" s="13"/>
      <c r="BR232" s="13"/>
      <c r="BS232" s="13">
        <v>0</v>
      </c>
      <c r="BT232" s="13"/>
      <c r="BU232" s="13"/>
      <c r="BV232" s="13"/>
      <c r="BW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</row>
    <row r="233" spans="1:86" x14ac:dyDescent="0.35">
      <c r="A233" s="10" t="s">
        <v>87</v>
      </c>
      <c r="B233" s="13"/>
      <c r="C233" s="13">
        <v>-21</v>
      </c>
      <c r="D233" s="13"/>
      <c r="E233" s="13"/>
      <c r="F233" s="13"/>
      <c r="G233" s="23"/>
      <c r="H233" s="13"/>
      <c r="I233" s="13"/>
      <c r="J233" s="13"/>
      <c r="K233" s="23"/>
      <c r="L233" s="13"/>
      <c r="M233" s="13"/>
      <c r="N233" s="13"/>
      <c r="O233" s="23"/>
      <c r="P233" s="13"/>
      <c r="Q233" s="13"/>
      <c r="R233" s="13"/>
      <c r="S233" s="23"/>
      <c r="T233" s="13"/>
      <c r="U233" s="13">
        <v>-419</v>
      </c>
      <c r="V233" s="13"/>
      <c r="W233" s="23"/>
      <c r="X233" s="13"/>
      <c r="Y233" s="13"/>
      <c r="Z233" s="13"/>
      <c r="AA233" s="23">
        <v>-486</v>
      </c>
      <c r="AB233" s="13">
        <v>-1034</v>
      </c>
      <c r="AC233" s="13">
        <v>-2233</v>
      </c>
      <c r="AD233" s="13">
        <v>-1872</v>
      </c>
      <c r="AE233" s="23">
        <v>-12</v>
      </c>
      <c r="AF233" s="13">
        <v>-1089</v>
      </c>
      <c r="AG233" s="13">
        <v>-175</v>
      </c>
      <c r="AH233" s="13">
        <v>-2033</v>
      </c>
      <c r="AI233" s="23">
        <v>-11</v>
      </c>
      <c r="AJ233" s="13">
        <v>-21</v>
      </c>
      <c r="AK233" s="13">
        <v>-32</v>
      </c>
      <c r="AL233" s="13">
        <v>-38</v>
      </c>
      <c r="AM233" s="23">
        <v>-278</v>
      </c>
      <c r="AN233" s="13">
        <v>-1426</v>
      </c>
      <c r="AO233" s="14">
        <v>-1295</v>
      </c>
      <c r="AP233" s="14">
        <v>-1273</v>
      </c>
      <c r="AQ233" s="23">
        <v>-216</v>
      </c>
      <c r="AR233" s="13">
        <v>-22</v>
      </c>
      <c r="AS233" s="13"/>
      <c r="AT233" s="13"/>
      <c r="AU233" s="13"/>
      <c r="AV233" s="13"/>
      <c r="AW233" s="13"/>
      <c r="AX233" s="13"/>
      <c r="AY233" s="13">
        <v>0</v>
      </c>
      <c r="AZ233" s="13">
        <v>-2759</v>
      </c>
      <c r="BA233" s="13">
        <v>-3512</v>
      </c>
      <c r="BB233" s="13">
        <v>-3152</v>
      </c>
      <c r="BC233" s="13">
        <v>0</v>
      </c>
      <c r="BD233" s="13"/>
      <c r="BE233" s="13">
        <v>0</v>
      </c>
      <c r="BF233" s="13"/>
      <c r="BG233" s="13"/>
      <c r="BI233" s="13">
        <v>-3152</v>
      </c>
      <c r="BJ233" s="13"/>
      <c r="BK233" s="13"/>
      <c r="BL233" s="13">
        <v>0</v>
      </c>
      <c r="BM233" s="13"/>
      <c r="BN233" s="13"/>
      <c r="BO233" s="13"/>
      <c r="BQ233" s="13"/>
      <c r="BR233" s="13"/>
      <c r="BS233" s="13">
        <v>0</v>
      </c>
      <c r="BT233" s="13"/>
      <c r="BU233" s="13"/>
      <c r="BV233" s="13"/>
      <c r="BW233" s="13"/>
      <c r="BY233" s="13"/>
      <c r="BZ233" s="13"/>
      <c r="CA233" s="13"/>
      <c r="CB233" s="13">
        <v>-1150</v>
      </c>
      <c r="CC233" s="13"/>
      <c r="CD233" s="13"/>
      <c r="CE233" s="13"/>
      <c r="CF233" s="13"/>
      <c r="CG233" s="13"/>
      <c r="CH233" s="13"/>
    </row>
    <row r="234" spans="1:86" x14ac:dyDescent="0.35">
      <c r="A234" s="10" t="s">
        <v>88</v>
      </c>
      <c r="B234" s="13"/>
      <c r="C234" s="13"/>
      <c r="D234" s="13"/>
      <c r="E234" s="13"/>
      <c r="F234" s="13"/>
      <c r="G234" s="23"/>
      <c r="H234" s="13"/>
      <c r="I234" s="13"/>
      <c r="J234" s="13"/>
      <c r="K234" s="23"/>
      <c r="L234" s="13"/>
      <c r="M234" s="13"/>
      <c r="N234" s="13"/>
      <c r="O234" s="23"/>
      <c r="P234" s="13">
        <v>-4031</v>
      </c>
      <c r="Q234" s="13">
        <v>-4052</v>
      </c>
      <c r="R234" s="13">
        <v>-4052</v>
      </c>
      <c r="S234" s="23"/>
      <c r="T234" s="13"/>
      <c r="U234" s="13"/>
      <c r="V234" s="13"/>
      <c r="W234" s="23"/>
      <c r="X234" s="13"/>
      <c r="Y234" s="13"/>
      <c r="Z234" s="13"/>
      <c r="AA234" s="23"/>
      <c r="AB234" s="13"/>
      <c r="AC234" s="13"/>
      <c r="AD234" s="13"/>
      <c r="AE234" s="23"/>
      <c r="AF234" s="13"/>
      <c r="AG234" s="13">
        <v>-2485</v>
      </c>
      <c r="AH234" s="13">
        <v>-2485</v>
      </c>
      <c r="AI234" s="23"/>
      <c r="AJ234" s="13"/>
      <c r="AK234" s="13">
        <v>-2485</v>
      </c>
      <c r="AL234" s="13">
        <v>-2485</v>
      </c>
      <c r="AM234" s="23"/>
      <c r="AN234" s="13"/>
      <c r="AO234" s="13"/>
      <c r="AP234" s="13">
        <v>-2485</v>
      </c>
      <c r="AQ234" s="23"/>
      <c r="AR234" s="13"/>
      <c r="AS234" s="13"/>
      <c r="AT234" s="13">
        <v>-2457</v>
      </c>
      <c r="AU234" s="13"/>
      <c r="AV234" s="13"/>
      <c r="AW234" s="13">
        <v>-1212</v>
      </c>
      <c r="AX234" s="13">
        <v>-1212</v>
      </c>
      <c r="AY234" s="13">
        <v>0</v>
      </c>
      <c r="AZ234" s="13"/>
      <c r="BA234" s="13"/>
      <c r="BB234" s="13"/>
      <c r="BC234" s="13">
        <v>0</v>
      </c>
      <c r="BD234" s="13">
        <v>-2434</v>
      </c>
      <c r="BE234" s="13">
        <v>-2433</v>
      </c>
      <c r="BF234" s="13">
        <v>-2434</v>
      </c>
      <c r="BG234" s="13"/>
      <c r="BI234" s="13"/>
      <c r="BJ234" s="13"/>
      <c r="BK234" s="13">
        <v>-2434</v>
      </c>
      <c r="BL234" s="13">
        <v>-2433</v>
      </c>
      <c r="BM234" s="13">
        <v>-2434</v>
      </c>
      <c r="BN234" s="13"/>
      <c r="BO234" s="13"/>
      <c r="BQ234" s="13"/>
      <c r="BR234" s="13">
        <v>-2434</v>
      </c>
      <c r="BS234" s="13">
        <v>-2433</v>
      </c>
      <c r="BT234" s="13">
        <v>-2434</v>
      </c>
      <c r="BU234" s="13"/>
      <c r="BV234" s="13"/>
      <c r="BW234" s="13">
        <v>-14833</v>
      </c>
      <c r="BY234" s="13"/>
      <c r="BZ234" s="13"/>
      <c r="CA234" s="13">
        <v>-14833</v>
      </c>
      <c r="CB234" s="13">
        <v>-19468</v>
      </c>
      <c r="CC234" s="13"/>
      <c r="CD234" s="13"/>
      <c r="CE234" s="13"/>
      <c r="CF234" s="13">
        <v>-9834</v>
      </c>
      <c r="CG234" s="13"/>
      <c r="CH234" s="13">
        <v>-7365</v>
      </c>
    </row>
    <row r="235" spans="1:86" x14ac:dyDescent="0.35">
      <c r="A235" s="10" t="s">
        <v>113</v>
      </c>
      <c r="B235" s="13"/>
      <c r="C235" s="13"/>
      <c r="D235" s="13"/>
      <c r="E235" s="13"/>
      <c r="F235" s="13"/>
      <c r="G235" s="23"/>
      <c r="H235" s="13"/>
      <c r="I235" s="13"/>
      <c r="J235" s="13"/>
      <c r="K235" s="23"/>
      <c r="L235" s="13"/>
      <c r="M235" s="13"/>
      <c r="N235" s="13"/>
      <c r="O235" s="23"/>
      <c r="P235" s="13"/>
      <c r="Q235" s="13"/>
      <c r="R235" s="13"/>
      <c r="S235" s="23"/>
      <c r="T235" s="13"/>
      <c r="U235" s="13"/>
      <c r="V235" s="13"/>
      <c r="W235" s="23"/>
      <c r="X235" s="13"/>
      <c r="Y235" s="13"/>
      <c r="Z235" s="13"/>
      <c r="AA235" s="23"/>
      <c r="AB235" s="13"/>
      <c r="AC235" s="13"/>
      <c r="AD235" s="13"/>
      <c r="AE235" s="23"/>
      <c r="AF235" s="13"/>
      <c r="AG235" s="13"/>
      <c r="AH235" s="13"/>
      <c r="AI235" s="23"/>
      <c r="AJ235" s="13"/>
      <c r="AK235" s="13"/>
      <c r="AL235" s="13"/>
      <c r="AM235" s="23"/>
      <c r="AN235" s="13"/>
      <c r="AO235" s="13"/>
      <c r="AP235" s="13"/>
      <c r="AQ235" s="23"/>
      <c r="AR235" s="13">
        <v>-195</v>
      </c>
      <c r="AS235" s="13">
        <v>-536</v>
      </c>
      <c r="AT235" s="13">
        <v>-631</v>
      </c>
      <c r="AU235" s="13">
        <v>-85</v>
      </c>
      <c r="AV235" s="13">
        <v>-142</v>
      </c>
      <c r="AW235" s="13">
        <v>-163</v>
      </c>
      <c r="AX235" s="13">
        <v>-492</v>
      </c>
      <c r="AY235" s="13">
        <v>-270</v>
      </c>
      <c r="AZ235" s="13">
        <v>-442</v>
      </c>
      <c r="BA235" s="13">
        <v>-622</v>
      </c>
      <c r="BB235" s="13">
        <v>-622</v>
      </c>
      <c r="BC235" s="13">
        <v>0</v>
      </c>
      <c r="BD235" s="13"/>
      <c r="BE235" s="13"/>
      <c r="BF235" s="13"/>
      <c r="BG235" s="13"/>
      <c r="BI235" s="13">
        <v>-622</v>
      </c>
      <c r="BJ235" s="13"/>
      <c r="BK235" s="13"/>
      <c r="BL235" s="13"/>
      <c r="BM235" s="13"/>
      <c r="BN235" s="13"/>
      <c r="BO235" s="13"/>
      <c r="BQ235" s="13"/>
      <c r="BR235" s="13"/>
      <c r="BS235" s="13"/>
      <c r="BT235" s="13"/>
      <c r="BU235" s="13"/>
      <c r="BV235" s="13"/>
      <c r="BW235" s="13"/>
      <c r="BY235" s="13"/>
      <c r="BZ235" s="13"/>
      <c r="CA235" s="13"/>
      <c r="CB235" s="13">
        <v>-231</v>
      </c>
      <c r="CC235" s="13"/>
      <c r="CD235" s="13"/>
      <c r="CE235" s="13"/>
      <c r="CF235" s="13"/>
      <c r="CG235" s="13"/>
      <c r="CH235" s="13">
        <v>-7700</v>
      </c>
    </row>
    <row r="236" spans="1:86" x14ac:dyDescent="0.35">
      <c r="A236" s="10" t="s">
        <v>70</v>
      </c>
      <c r="B236" s="13"/>
      <c r="C236" s="13"/>
      <c r="D236" s="13"/>
      <c r="E236" s="13"/>
      <c r="F236" s="13">
        <v>-21</v>
      </c>
      <c r="G236" s="23"/>
      <c r="H236" s="13">
        <v>-40</v>
      </c>
      <c r="I236" s="13">
        <v>-40</v>
      </c>
      <c r="J236" s="13">
        <v>-40</v>
      </c>
      <c r="K236" s="23"/>
      <c r="L236" s="13"/>
      <c r="M236" s="13"/>
      <c r="N236" s="13"/>
      <c r="O236" s="23"/>
      <c r="P236" s="13"/>
      <c r="Q236" s="13"/>
      <c r="R236" s="13"/>
      <c r="S236" s="23"/>
      <c r="T236" s="13"/>
      <c r="U236" s="13"/>
      <c r="V236" s="13"/>
      <c r="W236" s="23"/>
      <c r="X236" s="13"/>
      <c r="Y236" s="13"/>
      <c r="Z236" s="13"/>
      <c r="AA236" s="23"/>
      <c r="AB236" s="13"/>
      <c r="AC236" s="13"/>
      <c r="AD236" s="13"/>
      <c r="AE236" s="23"/>
      <c r="AF236" s="13"/>
      <c r="AG236" s="13"/>
      <c r="AH236" s="13"/>
      <c r="AI236" s="23"/>
      <c r="AJ236" s="13"/>
      <c r="AK236" s="13"/>
      <c r="AL236" s="13"/>
      <c r="AM236" s="23"/>
      <c r="AN236" s="13"/>
      <c r="AO236" s="13"/>
      <c r="AP236" s="13"/>
      <c r="AQ236" s="23"/>
      <c r="AR236" s="13"/>
      <c r="AS236" s="13"/>
      <c r="AT236" s="13"/>
      <c r="AU236" s="13"/>
      <c r="AV236" s="13"/>
      <c r="AW236" s="13"/>
      <c r="AX236" s="13"/>
      <c r="AY236" s="13">
        <v>0</v>
      </c>
      <c r="AZ236" s="13"/>
      <c r="BA236" s="13"/>
      <c r="BB236" s="13"/>
      <c r="BC236" s="13">
        <v>0</v>
      </c>
      <c r="BD236" s="13"/>
      <c r="BE236" s="13"/>
      <c r="BF236" s="13"/>
      <c r="BG236" s="13"/>
      <c r="BI236" s="13"/>
      <c r="BJ236" s="13"/>
      <c r="BK236" s="13"/>
      <c r="BL236" s="13"/>
      <c r="BM236" s="13"/>
      <c r="BN236" s="13"/>
      <c r="BO236" s="13"/>
      <c r="BQ236" s="13"/>
      <c r="BR236" s="13"/>
      <c r="BS236" s="13"/>
      <c r="BT236" s="13"/>
      <c r="BU236" s="13"/>
      <c r="BV236" s="13"/>
      <c r="BW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</row>
    <row r="237" spans="1:86" x14ac:dyDescent="0.35">
      <c r="A237" s="10" t="s">
        <v>89</v>
      </c>
      <c r="B237" s="13"/>
      <c r="C237" s="13">
        <v>-307</v>
      </c>
      <c r="D237" s="13">
        <v>-238</v>
      </c>
      <c r="E237" s="13">
        <v>-300</v>
      </c>
      <c r="F237" s="13">
        <v>-335</v>
      </c>
      <c r="G237" s="23">
        <v>-46</v>
      </c>
      <c r="H237" s="13">
        <v>-204</v>
      </c>
      <c r="I237" s="13">
        <v>-240</v>
      </c>
      <c r="J237" s="13">
        <v>-280</v>
      </c>
      <c r="K237" s="23">
        <v>-104</v>
      </c>
      <c r="L237" s="13">
        <v>-137</v>
      </c>
      <c r="M237" s="13">
        <v>-318</v>
      </c>
      <c r="N237" s="13">
        <v>-351</v>
      </c>
      <c r="O237" s="23">
        <v>-114</v>
      </c>
      <c r="P237" s="13">
        <v>-232</v>
      </c>
      <c r="Q237" s="13">
        <v>-339</v>
      </c>
      <c r="R237" s="13">
        <v>-566</v>
      </c>
      <c r="S237" s="23">
        <v>-166</v>
      </c>
      <c r="T237" s="13">
        <v>-321</v>
      </c>
      <c r="U237" s="13">
        <v>-487</v>
      </c>
      <c r="V237" s="13">
        <v>-918</v>
      </c>
      <c r="W237" s="23">
        <v>-503</v>
      </c>
      <c r="X237" s="13">
        <v>-806</v>
      </c>
      <c r="Y237" s="13">
        <v>-1224</v>
      </c>
      <c r="Z237" s="13">
        <v>-1539</v>
      </c>
      <c r="AA237" s="23">
        <v>-397</v>
      </c>
      <c r="AB237" s="13">
        <v>-758</v>
      </c>
      <c r="AC237" s="13">
        <v>-1109</v>
      </c>
      <c r="AD237" s="13">
        <v>-1525</v>
      </c>
      <c r="AE237" s="23">
        <v>-449</v>
      </c>
      <c r="AF237" s="13">
        <v>-829</v>
      </c>
      <c r="AG237" s="13">
        <v>-1304</v>
      </c>
      <c r="AH237" s="13">
        <v>-1833</v>
      </c>
      <c r="AI237" s="23">
        <v>-865</v>
      </c>
      <c r="AJ237" s="13">
        <v>-1226</v>
      </c>
      <c r="AK237" s="13">
        <v>-1648</v>
      </c>
      <c r="AL237" s="13">
        <v>-2065</v>
      </c>
      <c r="AM237" s="23">
        <v>-450</v>
      </c>
      <c r="AN237" s="13">
        <v>-962</v>
      </c>
      <c r="AO237" s="13">
        <v>-1383</v>
      </c>
      <c r="AP237" s="13">
        <v>-1841</v>
      </c>
      <c r="AQ237" s="23">
        <v>-479</v>
      </c>
      <c r="AR237" s="13">
        <v>-852</v>
      </c>
      <c r="AS237" s="13">
        <v>-1501</v>
      </c>
      <c r="AT237" s="13">
        <v>-2026</v>
      </c>
      <c r="AU237" s="13">
        <v>-824</v>
      </c>
      <c r="AV237" s="13">
        <v>-1596</v>
      </c>
      <c r="AW237" s="13">
        <v>-2291</v>
      </c>
      <c r="AX237" s="13">
        <v>-3559</v>
      </c>
      <c r="AY237" s="13">
        <v>-1117</v>
      </c>
      <c r="AZ237" s="13">
        <v>-2172</v>
      </c>
      <c r="BA237" s="13">
        <v>-3282</v>
      </c>
      <c r="BB237" s="13">
        <v>-4395</v>
      </c>
      <c r="BC237" s="13">
        <v>-1083</v>
      </c>
      <c r="BD237" s="13">
        <v>-2319</v>
      </c>
      <c r="BE237" s="13">
        <v>-3460</v>
      </c>
      <c r="BF237" s="13">
        <v>-4468</v>
      </c>
      <c r="BG237" s="13">
        <v>-1043</v>
      </c>
      <c r="BI237" s="13">
        <v>-4395</v>
      </c>
      <c r="BJ237" s="13">
        <v>-1083</v>
      </c>
      <c r="BK237" s="13">
        <v>-2319</v>
      </c>
      <c r="BL237" s="13">
        <v>-3460</v>
      </c>
      <c r="BM237" s="13">
        <v>-4468</v>
      </c>
      <c r="BN237" s="13">
        <v>-1043</v>
      </c>
      <c r="BO237" s="13">
        <v>-2110</v>
      </c>
      <c r="BQ237" s="13">
        <v>-1083</v>
      </c>
      <c r="BR237" s="13">
        <v>-2319</v>
      </c>
      <c r="BS237" s="13">
        <v>-3460</v>
      </c>
      <c r="BT237" s="13">
        <v>-4468</v>
      </c>
      <c r="BU237" s="13">
        <v>-1043</v>
      </c>
      <c r="BV237" s="13">
        <v>-2110</v>
      </c>
      <c r="BW237" s="13">
        <v>-3022</v>
      </c>
      <c r="BY237" s="13">
        <v>-1043</v>
      </c>
      <c r="BZ237" s="13">
        <v>-2110</v>
      </c>
      <c r="CA237" s="13">
        <v>-3022</v>
      </c>
      <c r="CB237" s="13">
        <v>-3989</v>
      </c>
      <c r="CC237" s="13">
        <v>-613</v>
      </c>
      <c r="CD237" s="13">
        <v>-1119</v>
      </c>
      <c r="CE237" s="13">
        <v>-1337</v>
      </c>
      <c r="CF237" s="13">
        <v>-1665</v>
      </c>
      <c r="CG237" s="13">
        <v>-249</v>
      </c>
      <c r="CH237" s="13">
        <v>-458</v>
      </c>
    </row>
    <row r="238" spans="1:86" x14ac:dyDescent="0.35">
      <c r="A238" s="10" t="s">
        <v>90</v>
      </c>
      <c r="B238" s="13"/>
      <c r="C238" s="13"/>
      <c r="D238" s="13"/>
      <c r="E238" s="13"/>
      <c r="F238" s="13"/>
      <c r="G238" s="23"/>
      <c r="H238" s="13"/>
      <c r="I238" s="13"/>
      <c r="J238" s="13"/>
      <c r="K238" s="23"/>
      <c r="L238" s="13"/>
      <c r="M238" s="13"/>
      <c r="N238" s="13"/>
      <c r="O238" s="23"/>
      <c r="P238" s="13"/>
      <c r="Q238" s="13"/>
      <c r="R238" s="13"/>
      <c r="S238" s="23"/>
      <c r="T238" s="13"/>
      <c r="U238" s="13"/>
      <c r="V238" s="13"/>
      <c r="W238" s="23"/>
      <c r="X238" s="13"/>
      <c r="Y238" s="13"/>
      <c r="Z238" s="13"/>
      <c r="AA238" s="23"/>
      <c r="AB238" s="13"/>
      <c r="AC238" s="13"/>
      <c r="AD238" s="13"/>
      <c r="AE238" s="23"/>
      <c r="AF238" s="13"/>
      <c r="AG238" s="13"/>
      <c r="AH238" s="13"/>
      <c r="AI238" s="23"/>
      <c r="AJ238" s="13"/>
      <c r="AK238" s="13"/>
      <c r="AL238" s="13"/>
      <c r="AM238" s="23"/>
      <c r="AN238" s="13"/>
      <c r="AO238" s="13"/>
      <c r="AP238" s="13"/>
      <c r="AQ238" s="2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>
        <v>-259</v>
      </c>
      <c r="BG238" s="13">
        <v>-54</v>
      </c>
      <c r="BI238" s="13">
        <v>-354</v>
      </c>
      <c r="BJ238" s="13">
        <v>-92</v>
      </c>
      <c r="BK238" s="13">
        <v>-151</v>
      </c>
      <c r="BL238" s="13"/>
      <c r="BM238" s="13">
        <v>-259</v>
      </c>
      <c r="BN238" s="13">
        <v>-54</v>
      </c>
      <c r="BO238" s="13">
        <v>-75</v>
      </c>
      <c r="BQ238" s="13">
        <v>-92</v>
      </c>
      <c r="BR238" s="13">
        <v>-151</v>
      </c>
      <c r="BS238" s="13"/>
      <c r="BT238" s="13">
        <v>-259</v>
      </c>
      <c r="BU238" s="13">
        <v>-54</v>
      </c>
      <c r="BV238" s="13">
        <v>-75</v>
      </c>
      <c r="BW238" s="13">
        <v>-173</v>
      </c>
      <c r="BY238" s="13">
        <v>-54</v>
      </c>
      <c r="BZ238" s="13">
        <v>-75</v>
      </c>
      <c r="CA238" s="13">
        <v>-173</v>
      </c>
      <c r="CB238" s="13">
        <v>-115</v>
      </c>
      <c r="CC238" s="13">
        <v>-30</v>
      </c>
      <c r="CD238" s="13">
        <v>-69</v>
      </c>
      <c r="CE238" s="13">
        <v>-90</v>
      </c>
      <c r="CF238" s="13">
        <v>-115</v>
      </c>
      <c r="CG238" s="13">
        <v>-25</v>
      </c>
      <c r="CH238" s="13">
        <v>-47</v>
      </c>
    </row>
    <row r="239" spans="1:86" x14ac:dyDescent="0.35">
      <c r="A239" s="10" t="s">
        <v>126</v>
      </c>
      <c r="B239" s="13"/>
      <c r="C239" s="13"/>
      <c r="D239" s="13"/>
      <c r="E239" s="13"/>
      <c r="F239" s="13"/>
      <c r="G239" s="23"/>
      <c r="H239" s="13"/>
      <c r="I239" s="13"/>
      <c r="J239" s="13"/>
      <c r="K239" s="23"/>
      <c r="L239" s="13"/>
      <c r="M239" s="13"/>
      <c r="N239" s="13"/>
      <c r="O239" s="23"/>
      <c r="P239" s="13"/>
      <c r="Q239" s="13"/>
      <c r="R239" s="13"/>
      <c r="S239" s="23"/>
      <c r="T239" s="13"/>
      <c r="U239" s="13"/>
      <c r="V239" s="13"/>
      <c r="W239" s="23"/>
      <c r="X239" s="13"/>
      <c r="Y239" s="13"/>
      <c r="Z239" s="13"/>
      <c r="AA239" s="23"/>
      <c r="AB239" s="13"/>
      <c r="AC239" s="13"/>
      <c r="AD239" s="13"/>
      <c r="AE239" s="23"/>
      <c r="AF239" s="13"/>
      <c r="AG239" s="13"/>
      <c r="AH239" s="13"/>
      <c r="AI239" s="23"/>
      <c r="AJ239" s="13"/>
      <c r="AK239" s="13"/>
      <c r="AL239" s="13"/>
      <c r="AM239" s="23"/>
      <c r="AN239" s="13"/>
      <c r="AO239" s="13"/>
      <c r="AP239" s="13"/>
      <c r="AQ239" s="23"/>
      <c r="AR239" s="13"/>
      <c r="AS239" s="13"/>
      <c r="AT239" s="13"/>
      <c r="AU239" s="13"/>
      <c r="AV239" s="13"/>
      <c r="AW239" s="13"/>
      <c r="AX239" s="13"/>
      <c r="AY239" s="13"/>
      <c r="AZ239" s="13">
        <v>-173</v>
      </c>
      <c r="BA239" s="13">
        <v>-246</v>
      </c>
      <c r="BB239" s="13">
        <v>-325</v>
      </c>
      <c r="BC239" s="13">
        <v>-58</v>
      </c>
      <c r="BD239" s="13">
        <v>-114</v>
      </c>
      <c r="BE239" s="13">
        <v>-163</v>
      </c>
      <c r="BF239" s="13"/>
      <c r="BG239" s="13"/>
      <c r="BI239" s="13"/>
      <c r="BJ239" s="13"/>
      <c r="BK239" s="13"/>
      <c r="BL239" s="13">
        <v>-163</v>
      </c>
      <c r="BM239" s="13"/>
      <c r="BN239" s="13"/>
      <c r="BO239" s="13"/>
      <c r="BQ239" s="13"/>
      <c r="BR239" s="13"/>
      <c r="BS239" s="13">
        <v>-163</v>
      </c>
      <c r="BT239" s="13"/>
      <c r="BU239" s="13"/>
      <c r="BV239" s="13"/>
      <c r="BW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</row>
    <row r="240" spans="1:86" x14ac:dyDescent="0.35">
      <c r="A240" s="10" t="s">
        <v>136</v>
      </c>
      <c r="B240" s="13"/>
      <c r="C240" s="13">
        <v>-14</v>
      </c>
      <c r="D240" s="13">
        <v>-27</v>
      </c>
      <c r="E240" s="13">
        <v>-37</v>
      </c>
      <c r="F240" s="13">
        <v>-45</v>
      </c>
      <c r="G240" s="23">
        <v>-5</v>
      </c>
      <c r="H240" s="13">
        <v>-7</v>
      </c>
      <c r="I240" s="13">
        <v>-9</v>
      </c>
      <c r="J240" s="13">
        <v>-9</v>
      </c>
      <c r="K240" s="23">
        <v>-2</v>
      </c>
      <c r="L240" s="13"/>
      <c r="M240" s="13">
        <v>-11</v>
      </c>
      <c r="N240" s="13">
        <v>-29</v>
      </c>
      <c r="O240" s="23">
        <v>-12</v>
      </c>
      <c r="P240" s="13">
        <v>-34</v>
      </c>
      <c r="Q240" s="13">
        <v>-48</v>
      </c>
      <c r="R240" s="13">
        <v>-275</v>
      </c>
      <c r="S240" s="23"/>
      <c r="T240" s="13"/>
      <c r="U240" s="13">
        <v>-189</v>
      </c>
      <c r="V240" s="13">
        <v>-258</v>
      </c>
      <c r="W240" s="23">
        <v>-74</v>
      </c>
      <c r="X240" s="13">
        <v>-171</v>
      </c>
      <c r="Y240" s="13">
        <v>-176</v>
      </c>
      <c r="Z240" s="13">
        <v>-350</v>
      </c>
      <c r="AA240" s="23">
        <v>-32</v>
      </c>
      <c r="AB240" s="13">
        <v>-206</v>
      </c>
      <c r="AC240" s="13">
        <v>-253</v>
      </c>
      <c r="AD240" s="13">
        <v>-309</v>
      </c>
      <c r="AE240" s="23">
        <v>-62</v>
      </c>
      <c r="AF240" s="13">
        <v>-48</v>
      </c>
      <c r="AG240" s="13">
        <v>-61</v>
      </c>
      <c r="AH240" s="13">
        <v>-176</v>
      </c>
      <c r="AI240" s="23">
        <v>-29</v>
      </c>
      <c r="AJ240" s="13">
        <v>-52</v>
      </c>
      <c r="AK240" s="13">
        <v>-91</v>
      </c>
      <c r="AL240" s="13">
        <v>-134</v>
      </c>
      <c r="AM240" s="23">
        <v>-43</v>
      </c>
      <c r="AN240" s="13">
        <v>-80</v>
      </c>
      <c r="AO240" s="13">
        <v>-115</v>
      </c>
      <c r="AP240" s="13">
        <v>-149</v>
      </c>
      <c r="AQ240" s="23">
        <v>-41</v>
      </c>
      <c r="AR240" s="13">
        <v>-76</v>
      </c>
      <c r="AS240" s="13">
        <v>-105</v>
      </c>
      <c r="AT240" s="13">
        <v>-149</v>
      </c>
      <c r="AU240" s="13">
        <v>-110</v>
      </c>
      <c r="AV240" s="13">
        <v>-218</v>
      </c>
      <c r="AW240" s="13">
        <v>-327</v>
      </c>
      <c r="AX240" s="13">
        <v>-427</v>
      </c>
      <c r="AY240" s="13">
        <v>-106</v>
      </c>
      <c r="AZ240" s="13">
        <v>-24</v>
      </c>
      <c r="BA240" s="13">
        <v>-27</v>
      </c>
      <c r="BB240" s="13">
        <v>-29</v>
      </c>
      <c r="BC240" s="13">
        <v>-34</v>
      </c>
      <c r="BD240" s="13">
        <v>-37</v>
      </c>
      <c r="BE240" s="13">
        <v>-43</v>
      </c>
      <c r="BF240" s="13"/>
      <c r="BG240" s="13"/>
      <c r="BI240" s="13"/>
      <c r="BJ240" s="13"/>
      <c r="BK240" s="13"/>
      <c r="BL240" s="13">
        <v>-43</v>
      </c>
      <c r="BM240" s="13"/>
      <c r="BN240" s="13"/>
      <c r="BO240" s="13"/>
      <c r="BQ240" s="13"/>
      <c r="BR240" s="13"/>
      <c r="BS240" s="13">
        <v>-43</v>
      </c>
      <c r="BT240" s="13"/>
      <c r="BU240" s="13"/>
      <c r="BV240" s="13"/>
      <c r="BW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</row>
    <row r="241" spans="1:86" x14ac:dyDescent="0.35">
      <c r="A241" s="6" t="s">
        <v>91</v>
      </c>
      <c r="B241" s="7"/>
      <c r="C241" s="12">
        <v>-241</v>
      </c>
      <c r="D241" s="12">
        <v>7405</v>
      </c>
      <c r="E241" s="12">
        <v>7206</v>
      </c>
      <c r="F241" s="12">
        <v>7283</v>
      </c>
      <c r="G241" s="22">
        <v>-51</v>
      </c>
      <c r="H241" s="12">
        <v>8</v>
      </c>
      <c r="I241" s="12">
        <v>-289</v>
      </c>
      <c r="J241" s="12">
        <v>-278</v>
      </c>
      <c r="K241" s="22">
        <v>334</v>
      </c>
      <c r="L241" s="12">
        <v>-137</v>
      </c>
      <c r="M241" s="12">
        <v>-329</v>
      </c>
      <c r="N241" s="12">
        <v>-380</v>
      </c>
      <c r="O241" s="22">
        <v>-126</v>
      </c>
      <c r="P241" s="12">
        <v>-3318</v>
      </c>
      <c r="Q241" s="12">
        <v>-3026</v>
      </c>
      <c r="R241" s="12">
        <v>-4474</v>
      </c>
      <c r="S241" s="22">
        <v>1943</v>
      </c>
      <c r="T241" s="12">
        <v>989</v>
      </c>
      <c r="U241" s="12">
        <v>4366</v>
      </c>
      <c r="V241" s="12">
        <v>6991</v>
      </c>
      <c r="W241" s="22">
        <v>324</v>
      </c>
      <c r="X241" s="12">
        <v>1179</v>
      </c>
      <c r="Y241" s="12">
        <v>1281</v>
      </c>
      <c r="Z241" s="12">
        <v>-30</v>
      </c>
      <c r="AA241" s="22">
        <v>-915</v>
      </c>
      <c r="AB241" s="12">
        <v>-1998</v>
      </c>
      <c r="AC241" s="12">
        <v>-3595</v>
      </c>
      <c r="AD241" s="12">
        <v>-3706</v>
      </c>
      <c r="AE241" s="22">
        <v>1123</v>
      </c>
      <c r="AF241" s="12">
        <v>-1966</v>
      </c>
      <c r="AG241" s="12">
        <v>-3757</v>
      </c>
      <c r="AH241" s="12">
        <v>-6259</v>
      </c>
      <c r="AI241" s="22">
        <v>-62</v>
      </c>
      <c r="AJ241" s="12">
        <v>-695</v>
      </c>
      <c r="AK241" s="12">
        <v>-1350</v>
      </c>
      <c r="AL241" s="12">
        <v>-2625</v>
      </c>
      <c r="AM241" s="22">
        <v>-771</v>
      </c>
      <c r="AN241" s="12">
        <v>-2468</v>
      </c>
      <c r="AO241" s="12">
        <v>-2793</v>
      </c>
      <c r="AP241" s="12">
        <v>-5748</v>
      </c>
      <c r="AQ241" s="22">
        <v>-736</v>
      </c>
      <c r="AR241" s="12">
        <v>-1145</v>
      </c>
      <c r="AS241" s="12">
        <v>-1026</v>
      </c>
      <c r="AT241" s="12">
        <v>-4528</v>
      </c>
      <c r="AU241" s="12">
        <v>690</v>
      </c>
      <c r="AV241" s="12">
        <v>-1438</v>
      </c>
      <c r="AW241" s="12">
        <v>-4921</v>
      </c>
      <c r="AX241" s="12">
        <v>-5381</v>
      </c>
      <c r="AY241" s="12">
        <v>-1076</v>
      </c>
      <c r="AZ241" s="12">
        <v>-5570</v>
      </c>
      <c r="BA241" s="12">
        <v>-7329</v>
      </c>
      <c r="BB241" s="12">
        <v>-8523</v>
      </c>
      <c r="BC241" s="12">
        <v>-696</v>
      </c>
      <c r="BD241" s="12">
        <v>-4135</v>
      </c>
      <c r="BE241" s="12">
        <v>-5267</v>
      </c>
      <c r="BF241" s="12">
        <v>-6011</v>
      </c>
      <c r="BG241" s="12">
        <v>1224</v>
      </c>
      <c r="BI241" s="12">
        <v>-8523</v>
      </c>
      <c r="BJ241" s="12">
        <v>-696</v>
      </c>
      <c r="BK241" s="12">
        <v>-4135</v>
      </c>
      <c r="BL241" s="12">
        <v>-5267</v>
      </c>
      <c r="BM241" s="12">
        <v>-6011</v>
      </c>
      <c r="BN241" s="12">
        <v>1224</v>
      </c>
      <c r="BO241" s="12">
        <v>-3335</v>
      </c>
      <c r="BQ241" s="12">
        <v>-696</v>
      </c>
      <c r="BR241" s="12">
        <v>-4135</v>
      </c>
      <c r="BS241" s="12">
        <v>-5267</v>
      </c>
      <c r="BT241" s="12">
        <v>-6011</v>
      </c>
      <c r="BU241" s="12">
        <v>1224</v>
      </c>
      <c r="BV241" s="12">
        <v>-3335</v>
      </c>
      <c r="BW241" s="12">
        <v>-19178</v>
      </c>
      <c r="BY241" s="12">
        <v>1224</v>
      </c>
      <c r="BZ241" s="12">
        <v>-3335</v>
      </c>
      <c r="CA241" s="12">
        <v>-19178</v>
      </c>
      <c r="CB241" s="12">
        <v>-24803</v>
      </c>
      <c r="CC241" s="12">
        <v>-643</v>
      </c>
      <c r="CD241" s="12">
        <v>-1188</v>
      </c>
      <c r="CE241" s="12">
        <v>-1427</v>
      </c>
      <c r="CF241" s="12">
        <v>-11614</v>
      </c>
      <c r="CG241" s="12">
        <v>-258</v>
      </c>
      <c r="CH241" s="12">
        <v>-15570</v>
      </c>
    </row>
    <row r="242" spans="1:86" x14ac:dyDescent="0.35">
      <c r="A242" s="10"/>
      <c r="B242" s="13"/>
      <c r="C242" s="13"/>
      <c r="D242" s="13"/>
      <c r="E242" s="13"/>
      <c r="F242" s="13"/>
      <c r="G242" s="23"/>
      <c r="H242" s="13"/>
      <c r="I242" s="13"/>
      <c r="J242" s="13"/>
      <c r="K242" s="23"/>
      <c r="L242" s="13"/>
      <c r="M242" s="13"/>
      <c r="N242" s="13"/>
      <c r="O242" s="23"/>
      <c r="P242" s="13"/>
      <c r="Q242" s="13"/>
      <c r="R242" s="13"/>
      <c r="S242" s="23"/>
      <c r="T242" s="13"/>
      <c r="U242" s="13"/>
      <c r="V242" s="13"/>
      <c r="W242" s="23"/>
      <c r="X242" s="13"/>
      <c r="Y242" s="13"/>
      <c r="Z242" s="13"/>
      <c r="AA242" s="23"/>
      <c r="AB242" s="13"/>
      <c r="AC242" s="13"/>
      <c r="AD242" s="13"/>
      <c r="AE242" s="23"/>
      <c r="AF242" s="13"/>
      <c r="AG242" s="13"/>
      <c r="AH242" s="13"/>
      <c r="AI242" s="23"/>
      <c r="AJ242" s="13"/>
      <c r="AK242" s="13"/>
      <c r="AL242" s="13"/>
      <c r="AM242" s="23"/>
      <c r="AN242" s="13"/>
      <c r="AO242" s="13"/>
      <c r="AP242" s="13"/>
      <c r="AQ242" s="23"/>
      <c r="AR242" s="13"/>
      <c r="AS242" s="13"/>
      <c r="AT242" s="13"/>
      <c r="AU242" s="13"/>
      <c r="AV242" s="13"/>
      <c r="AW242" s="13"/>
      <c r="AX242" s="13"/>
    </row>
    <row r="243" spans="1:86" x14ac:dyDescent="0.35">
      <c r="A243" s="6" t="s">
        <v>140</v>
      </c>
      <c r="B243" s="7"/>
      <c r="C243" s="12">
        <v>-340</v>
      </c>
      <c r="D243" s="12">
        <v>4124</v>
      </c>
      <c r="E243" s="12">
        <v>2511</v>
      </c>
      <c r="F243" s="12">
        <v>2942</v>
      </c>
      <c r="G243" s="22">
        <v>-1739</v>
      </c>
      <c r="H243" s="12">
        <v>-3406</v>
      </c>
      <c r="I243" s="12">
        <v>-3390</v>
      </c>
      <c r="J243" s="12">
        <v>-1677</v>
      </c>
      <c r="K243" s="22">
        <v>-2069</v>
      </c>
      <c r="L243" s="12">
        <v>-1131</v>
      </c>
      <c r="M243" s="12">
        <v>-2016</v>
      </c>
      <c r="N243" s="12">
        <v>-472</v>
      </c>
      <c r="O243" s="22">
        <v>-690</v>
      </c>
      <c r="P243" s="12">
        <v>-1779</v>
      </c>
      <c r="Q243" s="12">
        <v>-1401</v>
      </c>
      <c r="R243" s="12">
        <v>-918</v>
      </c>
      <c r="S243" s="22">
        <v>-348</v>
      </c>
      <c r="T243" s="12">
        <v>-871</v>
      </c>
      <c r="U243" s="12">
        <v>596</v>
      </c>
      <c r="V243" s="12">
        <v>123</v>
      </c>
      <c r="W243" s="22">
        <v>45</v>
      </c>
      <c r="X243" s="12">
        <v>-506</v>
      </c>
      <c r="Y243" s="12">
        <v>-718</v>
      </c>
      <c r="Z243" s="12">
        <v>1045</v>
      </c>
      <c r="AA243" s="22">
        <v>-1112</v>
      </c>
      <c r="AB243" s="12">
        <v>-1230</v>
      </c>
      <c r="AC243" s="12">
        <v>5385</v>
      </c>
      <c r="AD243" s="12">
        <v>2591</v>
      </c>
      <c r="AE243" s="22">
        <v>752</v>
      </c>
      <c r="AF243" s="12">
        <v>-2920</v>
      </c>
      <c r="AG243" s="12">
        <v>-4251</v>
      </c>
      <c r="AH243" s="12">
        <v>-1307</v>
      </c>
      <c r="AI243" s="22">
        <v>1777</v>
      </c>
      <c r="AJ243" s="12">
        <v>1793</v>
      </c>
      <c r="AK243" s="12">
        <v>-2914</v>
      </c>
      <c r="AL243" s="12">
        <v>2774</v>
      </c>
      <c r="AM243" s="22">
        <v>294</v>
      </c>
      <c r="AN243" s="12">
        <v>-3635</v>
      </c>
      <c r="AO243" s="12">
        <v>-5875</v>
      </c>
      <c r="AP243" s="12">
        <v>-3537</v>
      </c>
      <c r="AQ243" s="22">
        <v>2725</v>
      </c>
      <c r="AR243" s="12">
        <v>945</v>
      </c>
      <c r="AS243" s="12">
        <v>-515</v>
      </c>
      <c r="AT243" s="12">
        <v>-287</v>
      </c>
      <c r="AU243" s="12">
        <v>1333</v>
      </c>
      <c r="AV243" s="12">
        <v>-740</v>
      </c>
      <c r="AW243" s="12">
        <v>-1483</v>
      </c>
      <c r="AX243" s="12">
        <v>1304</v>
      </c>
      <c r="AY243" s="12">
        <v>62</v>
      </c>
      <c r="AZ243" s="12">
        <v>5824</v>
      </c>
      <c r="BA243" s="12">
        <v>5105</v>
      </c>
      <c r="BB243" s="12">
        <v>5527</v>
      </c>
      <c r="BC243" s="12">
        <v>3208</v>
      </c>
      <c r="BD243" s="12">
        <v>1606</v>
      </c>
      <c r="BE243" s="12">
        <v>2959</v>
      </c>
      <c r="BF243" s="12">
        <v>649</v>
      </c>
      <c r="BG243" s="12">
        <v>-3811</v>
      </c>
      <c r="BI243" s="12">
        <v>5527</v>
      </c>
      <c r="BJ243" s="12">
        <v>3208</v>
      </c>
      <c r="BK243" s="12">
        <v>1606</v>
      </c>
      <c r="BL243" s="12">
        <v>2959</v>
      </c>
      <c r="BM243" s="12">
        <v>649</v>
      </c>
      <c r="BN243" s="12">
        <v>-3811</v>
      </c>
      <c r="BO243" s="12">
        <v>30187</v>
      </c>
      <c r="BQ243" s="12">
        <v>3208</v>
      </c>
      <c r="BR243" s="12">
        <v>1606</v>
      </c>
      <c r="BS243" s="12">
        <v>2959</v>
      </c>
      <c r="BT243" s="12">
        <v>649</v>
      </c>
      <c r="BU243" s="12">
        <v>-3811</v>
      </c>
      <c r="BV243" s="12">
        <v>30187</v>
      </c>
      <c r="BW243" s="12">
        <v>12481</v>
      </c>
      <c r="BY243" s="12">
        <v>-3811</v>
      </c>
      <c r="BZ243" s="12">
        <v>30187</v>
      </c>
      <c r="CA243" s="12">
        <v>12481</v>
      </c>
      <c r="CB243" s="12">
        <v>9103</v>
      </c>
      <c r="CC243" s="12">
        <v>-4202</v>
      </c>
      <c r="CD243" s="12">
        <v>-4639</v>
      </c>
      <c r="CE243" s="12">
        <v>16009</v>
      </c>
      <c r="CF243" s="12">
        <v>7305</v>
      </c>
      <c r="CG243" s="12">
        <v>-4067</v>
      </c>
      <c r="CH243" s="12">
        <v>-17070</v>
      </c>
    </row>
    <row r="244" spans="1:86" x14ac:dyDescent="0.35">
      <c r="A244" s="6" t="s">
        <v>141</v>
      </c>
      <c r="B244" s="7"/>
      <c r="C244" s="12"/>
      <c r="D244" s="12"/>
      <c r="E244" s="12"/>
      <c r="F244" s="12"/>
      <c r="G244" s="22"/>
      <c r="H244" s="12"/>
      <c r="I244" s="12"/>
      <c r="J244" s="12"/>
      <c r="K244" s="22"/>
      <c r="L244" s="12"/>
      <c r="M244" s="12"/>
      <c r="N244" s="12"/>
      <c r="O244" s="22"/>
      <c r="P244" s="12"/>
      <c r="Q244" s="12"/>
      <c r="R244" s="12"/>
      <c r="S244" s="22"/>
      <c r="T244" s="12"/>
      <c r="U244" s="12"/>
      <c r="V244" s="12"/>
      <c r="W244" s="22"/>
      <c r="X244" s="12"/>
      <c r="Y244" s="12"/>
      <c r="Z244" s="12"/>
      <c r="AA244" s="22"/>
      <c r="AB244" s="12"/>
      <c r="AC244" s="12"/>
      <c r="AD244" s="12"/>
      <c r="AE244" s="22"/>
      <c r="AF244" s="12"/>
      <c r="AG244" s="12"/>
      <c r="AH244" s="12"/>
      <c r="AI244" s="22"/>
      <c r="AJ244" s="12"/>
      <c r="AK244" s="12"/>
      <c r="AL244" s="12"/>
      <c r="AM244" s="22"/>
      <c r="AN244" s="12"/>
      <c r="AO244" s="12"/>
      <c r="AP244" s="12"/>
      <c r="AQ244" s="2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>
        <v>0</v>
      </c>
      <c r="BG244" s="12">
        <v>0</v>
      </c>
      <c r="BI244" s="12">
        <v>0</v>
      </c>
      <c r="BJ244" s="12">
        <v>0</v>
      </c>
      <c r="BK244" s="12"/>
      <c r="BL244" s="12"/>
      <c r="BM244" s="12">
        <v>0</v>
      </c>
      <c r="BN244" s="12">
        <v>0</v>
      </c>
      <c r="BO244" s="12"/>
      <c r="BQ244" s="12">
        <v>0</v>
      </c>
      <c r="BR244" s="12"/>
      <c r="BS244" s="12"/>
      <c r="BT244" s="12">
        <v>0</v>
      </c>
      <c r="BU244" s="12">
        <v>0</v>
      </c>
      <c r="BV244" s="12"/>
      <c r="BW244" s="12">
        <v>0</v>
      </c>
      <c r="BY244" s="12">
        <v>0</v>
      </c>
      <c r="BZ244" s="12"/>
      <c r="CA244" s="12">
        <v>0</v>
      </c>
      <c r="CB244" s="12">
        <v>0</v>
      </c>
      <c r="CC244" s="12">
        <v>0</v>
      </c>
      <c r="CD244" s="12">
        <v>0</v>
      </c>
      <c r="CE244" s="12">
        <v>0</v>
      </c>
      <c r="CF244" s="12">
        <v>0</v>
      </c>
      <c r="CG244" s="12">
        <v>0</v>
      </c>
      <c r="CH244" s="12">
        <v>0</v>
      </c>
    </row>
    <row r="245" spans="1:86" x14ac:dyDescent="0.35">
      <c r="A245" s="6" t="s">
        <v>142</v>
      </c>
      <c r="B245" s="7"/>
      <c r="C245" s="12">
        <v>-340</v>
      </c>
      <c r="D245" s="12">
        <v>4124</v>
      </c>
      <c r="E245" s="12">
        <v>2511</v>
      </c>
      <c r="F245" s="12">
        <v>2945</v>
      </c>
      <c r="G245" s="22">
        <v>-1742</v>
      </c>
      <c r="H245" s="12">
        <v>-3407</v>
      </c>
      <c r="I245" s="12">
        <v>-3391</v>
      </c>
      <c r="J245" s="12">
        <v>-1674</v>
      </c>
      <c r="K245" s="22">
        <v>-2069</v>
      </c>
      <c r="L245" s="12">
        <v>-1131</v>
      </c>
      <c r="M245" s="12">
        <v>-2016</v>
      </c>
      <c r="N245" s="12">
        <v>-473</v>
      </c>
      <c r="O245" s="22">
        <v>-689</v>
      </c>
      <c r="P245" s="12">
        <v>-1780</v>
      </c>
      <c r="Q245" s="12">
        <v>-1402</v>
      </c>
      <c r="R245" s="12">
        <v>-919</v>
      </c>
      <c r="S245" s="22">
        <v>-349</v>
      </c>
      <c r="T245" s="12">
        <v>-871</v>
      </c>
      <c r="U245" s="12">
        <v>596</v>
      </c>
      <c r="V245" s="12">
        <v>123</v>
      </c>
      <c r="W245" s="22">
        <v>45</v>
      </c>
      <c r="X245" s="12">
        <v>-506</v>
      </c>
      <c r="Y245" s="12">
        <v>-718</v>
      </c>
      <c r="Z245" s="12">
        <v>1045</v>
      </c>
      <c r="AA245" s="22">
        <v>-1112</v>
      </c>
      <c r="AB245" s="12">
        <v>-1230</v>
      </c>
      <c r="AC245" s="12">
        <v>5385</v>
      </c>
      <c r="AD245" s="12">
        <v>2591</v>
      </c>
      <c r="AE245" s="22">
        <v>752</v>
      </c>
      <c r="AF245" s="12">
        <v>-2920</v>
      </c>
      <c r="AG245" s="12">
        <v>-4251</v>
      </c>
      <c r="AH245" s="12">
        <v>-1307</v>
      </c>
      <c r="AI245" s="22">
        <v>1777</v>
      </c>
      <c r="AJ245" s="12">
        <v>1793</v>
      </c>
      <c r="AK245" s="12">
        <v>-2914</v>
      </c>
      <c r="AL245" s="12">
        <v>2774</v>
      </c>
      <c r="AM245" s="22">
        <v>294</v>
      </c>
      <c r="AN245" s="12">
        <v>-3635</v>
      </c>
      <c r="AO245" s="12">
        <v>-5875</v>
      </c>
      <c r="AP245" s="12">
        <v>-3537</v>
      </c>
      <c r="AQ245" s="22">
        <v>2725</v>
      </c>
      <c r="AR245" s="12">
        <v>945</v>
      </c>
      <c r="AS245" s="12">
        <v>-515</v>
      </c>
      <c r="AT245" s="12">
        <v>-287</v>
      </c>
      <c r="AU245" s="12">
        <v>1333</v>
      </c>
      <c r="AV245" s="12">
        <v>-740</v>
      </c>
      <c r="AW245" s="12">
        <v>-1483</v>
      </c>
      <c r="AX245" s="12">
        <v>1304</v>
      </c>
      <c r="AY245" s="12">
        <v>62</v>
      </c>
      <c r="AZ245" s="12">
        <v>5824</v>
      </c>
      <c r="BA245" s="12">
        <v>5105</v>
      </c>
      <c r="BB245" s="12">
        <v>5527</v>
      </c>
      <c r="BC245" s="12">
        <v>3208</v>
      </c>
      <c r="BD245" s="12">
        <v>1606</v>
      </c>
      <c r="BE245" s="12">
        <v>2959</v>
      </c>
      <c r="BF245" s="12">
        <v>649</v>
      </c>
      <c r="BG245" s="12">
        <v>-3811</v>
      </c>
      <c r="BI245" s="12">
        <v>5527</v>
      </c>
      <c r="BJ245" s="12">
        <v>3208</v>
      </c>
      <c r="BK245" s="12">
        <v>1606</v>
      </c>
      <c r="BL245" s="12">
        <v>2959</v>
      </c>
      <c r="BM245" s="12">
        <v>649</v>
      </c>
      <c r="BN245" s="12">
        <v>-3811</v>
      </c>
      <c r="BO245" s="12">
        <v>30187</v>
      </c>
      <c r="BQ245" s="12">
        <v>3208</v>
      </c>
      <c r="BR245" s="12">
        <v>1606</v>
      </c>
      <c r="BS245" s="12">
        <v>2959</v>
      </c>
      <c r="BT245" s="12">
        <v>649</v>
      </c>
      <c r="BU245" s="12">
        <v>-3811</v>
      </c>
      <c r="BV245" s="12">
        <v>30187</v>
      </c>
      <c r="BW245" s="12">
        <v>12481</v>
      </c>
      <c r="BY245" s="12">
        <v>-3811</v>
      </c>
      <c r="BZ245" s="12">
        <v>30187</v>
      </c>
      <c r="CA245" s="12">
        <v>12481</v>
      </c>
      <c r="CB245" s="12">
        <v>9103</v>
      </c>
      <c r="CC245" s="12">
        <v>-4202</v>
      </c>
      <c r="CD245" s="12">
        <v>-4639</v>
      </c>
      <c r="CE245" s="12">
        <v>16009</v>
      </c>
      <c r="CF245" s="12">
        <v>7305</v>
      </c>
      <c r="CG245" s="12">
        <v>-4067</v>
      </c>
      <c r="CH245" s="12">
        <v>-17070</v>
      </c>
    </row>
    <row r="246" spans="1:86" x14ac:dyDescent="0.35">
      <c r="A246" s="10" t="s">
        <v>93</v>
      </c>
      <c r="B246" s="13"/>
      <c r="C246" s="13"/>
      <c r="D246" s="13"/>
      <c r="E246" s="13"/>
      <c r="F246" s="13">
        <v>3</v>
      </c>
      <c r="G246" s="23">
        <v>-3</v>
      </c>
      <c r="H246" s="13">
        <v>-1</v>
      </c>
      <c r="I246" s="13">
        <v>-1</v>
      </c>
      <c r="J246" s="13">
        <v>3</v>
      </c>
      <c r="K246" s="23"/>
      <c r="L246" s="13">
        <v>7</v>
      </c>
      <c r="M246" s="13">
        <v>7</v>
      </c>
      <c r="N246" s="13">
        <v>-1</v>
      </c>
      <c r="O246" s="23">
        <v>1</v>
      </c>
      <c r="P246" s="13">
        <v>-1</v>
      </c>
      <c r="Q246" s="13">
        <v>-1</v>
      </c>
      <c r="R246" s="13">
        <v>1</v>
      </c>
      <c r="S246" s="23">
        <v>-1</v>
      </c>
      <c r="T246" s="13"/>
      <c r="U246" s="13"/>
      <c r="V246" s="13"/>
      <c r="W246" s="23"/>
      <c r="X246" s="13"/>
      <c r="Y246" s="13"/>
      <c r="Z246" s="13"/>
      <c r="AA246" s="23"/>
      <c r="AB246" s="13"/>
      <c r="AC246" s="13"/>
      <c r="AD246" s="13"/>
      <c r="AE246" s="23"/>
      <c r="AF246" s="13"/>
      <c r="AG246" s="13"/>
      <c r="AH246" s="13"/>
      <c r="AI246" s="23"/>
      <c r="AJ246" s="13"/>
      <c r="AK246" s="13"/>
      <c r="AL246" s="13"/>
      <c r="AM246" s="23"/>
      <c r="AN246" s="13"/>
      <c r="AO246" s="13"/>
      <c r="AP246" s="13"/>
      <c r="AQ246" s="2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I246" s="13"/>
      <c r="BK246" s="13"/>
      <c r="BL246" s="13"/>
      <c r="BM246" s="13"/>
      <c r="BN246" s="13"/>
      <c r="BO246" s="13"/>
      <c r="BR246" s="13"/>
      <c r="BS246" s="13"/>
      <c r="BT246" s="13"/>
      <c r="BU246" s="13"/>
      <c r="BV246" s="13"/>
      <c r="BW246" s="13"/>
      <c r="BY246" s="13"/>
      <c r="BZ246" s="13"/>
      <c r="CA246" s="13"/>
      <c r="CB246" s="13"/>
      <c r="CC246" s="13"/>
      <c r="CD246" s="13"/>
      <c r="CE246" s="13"/>
      <c r="CF246" s="13"/>
    </row>
    <row r="247" spans="1:86" x14ac:dyDescent="0.35">
      <c r="A247" s="10" t="s">
        <v>94</v>
      </c>
      <c r="B247" s="13"/>
      <c r="C247" s="14">
        <v>1522</v>
      </c>
      <c r="D247" s="14">
        <v>1522</v>
      </c>
      <c r="E247" s="14">
        <v>1522</v>
      </c>
      <c r="F247" s="14">
        <v>1522</v>
      </c>
      <c r="G247" s="24">
        <v>4467</v>
      </c>
      <c r="H247" s="14">
        <v>4467</v>
      </c>
      <c r="I247" s="14">
        <v>4467</v>
      </c>
      <c r="J247" s="14">
        <v>4467</v>
      </c>
      <c r="K247" s="24">
        <v>2793</v>
      </c>
      <c r="L247" s="14">
        <v>2793</v>
      </c>
      <c r="M247" s="14">
        <v>2793</v>
      </c>
      <c r="N247" s="14">
        <v>2793</v>
      </c>
      <c r="O247" s="24">
        <v>2320</v>
      </c>
      <c r="P247" s="14">
        <v>2320</v>
      </c>
      <c r="Q247" s="14">
        <v>2320</v>
      </c>
      <c r="R247" s="14">
        <v>2320</v>
      </c>
      <c r="S247" s="24">
        <v>1401</v>
      </c>
      <c r="T247" s="14">
        <v>1401</v>
      </c>
      <c r="U247" s="14">
        <v>1402</v>
      </c>
      <c r="V247" s="14">
        <v>1402</v>
      </c>
      <c r="W247" s="24">
        <v>1525</v>
      </c>
      <c r="X247" s="14">
        <v>1525</v>
      </c>
      <c r="Y247" s="14">
        <v>1525</v>
      </c>
      <c r="Z247" s="14">
        <v>1525</v>
      </c>
      <c r="AA247" s="24">
        <v>2570</v>
      </c>
      <c r="AB247" s="14">
        <v>2570</v>
      </c>
      <c r="AC247" s="14">
        <v>2570</v>
      </c>
      <c r="AD247" s="14">
        <v>2570</v>
      </c>
      <c r="AE247" s="24">
        <v>5161</v>
      </c>
      <c r="AF247" s="14">
        <v>5161</v>
      </c>
      <c r="AG247" s="14">
        <v>5161</v>
      </c>
      <c r="AH247" s="14">
        <v>5161</v>
      </c>
      <c r="AI247" s="24">
        <v>3854</v>
      </c>
      <c r="AJ247" s="14">
        <v>3854</v>
      </c>
      <c r="AK247" s="14">
        <v>3854</v>
      </c>
      <c r="AL247" s="14">
        <v>3854</v>
      </c>
      <c r="AM247" s="24">
        <v>6628</v>
      </c>
      <c r="AN247" s="14">
        <v>6628</v>
      </c>
      <c r="AO247" s="14">
        <v>6628</v>
      </c>
      <c r="AP247" s="14">
        <v>6628</v>
      </c>
      <c r="AQ247" s="24">
        <v>3091</v>
      </c>
      <c r="AR247" s="14">
        <v>3091</v>
      </c>
      <c r="AS247" s="14">
        <v>3091</v>
      </c>
      <c r="AT247" s="14">
        <v>3091</v>
      </c>
      <c r="AU247" s="14">
        <v>2804</v>
      </c>
      <c r="AV247" s="14">
        <v>2804</v>
      </c>
      <c r="AW247" s="14">
        <v>2804</v>
      </c>
      <c r="AX247" s="14">
        <v>2804</v>
      </c>
      <c r="AY247" s="14">
        <v>4108</v>
      </c>
      <c r="AZ247" s="14">
        <v>4108</v>
      </c>
      <c r="BA247" s="14">
        <v>4108</v>
      </c>
      <c r="BB247" s="14">
        <v>4108</v>
      </c>
      <c r="BC247" s="14">
        <v>9635</v>
      </c>
      <c r="BD247" s="14">
        <v>9635</v>
      </c>
      <c r="BE247" s="14">
        <v>9635</v>
      </c>
      <c r="BF247" s="14">
        <v>9635</v>
      </c>
      <c r="BG247" s="14">
        <v>10284</v>
      </c>
      <c r="BI247" s="14">
        <v>4108</v>
      </c>
      <c r="BJ247" s="14">
        <v>9635</v>
      </c>
      <c r="BK247" s="14">
        <v>9635</v>
      </c>
      <c r="BL247" s="14">
        <v>9635</v>
      </c>
      <c r="BM247" s="14">
        <v>9635</v>
      </c>
      <c r="BN247" s="14">
        <v>10284</v>
      </c>
      <c r="BO247" s="14">
        <v>10284</v>
      </c>
      <c r="BQ247" s="14">
        <v>9635</v>
      </c>
      <c r="BR247" s="14">
        <v>9635</v>
      </c>
      <c r="BS247" s="14">
        <v>9635</v>
      </c>
      <c r="BT247" s="14">
        <v>9635</v>
      </c>
      <c r="BU247" s="14">
        <v>10284</v>
      </c>
      <c r="BV247" s="14">
        <v>10284</v>
      </c>
      <c r="BW247" s="14">
        <v>10284</v>
      </c>
      <c r="BY247" s="14">
        <v>10284</v>
      </c>
      <c r="BZ247" s="14">
        <v>10284</v>
      </c>
      <c r="CA247" s="14">
        <v>10284</v>
      </c>
      <c r="CB247" s="14">
        <v>10284</v>
      </c>
      <c r="CC247" s="14">
        <v>17793</v>
      </c>
      <c r="CD247" s="14">
        <v>17793</v>
      </c>
      <c r="CE247" s="14">
        <v>17793</v>
      </c>
      <c r="CF247" s="14">
        <v>17793</v>
      </c>
      <c r="CG247" s="14">
        <v>25098</v>
      </c>
      <c r="CH247" s="14">
        <v>25098</v>
      </c>
    </row>
    <row r="248" spans="1:86" x14ac:dyDescent="0.35">
      <c r="A248" s="44" t="s">
        <v>95</v>
      </c>
      <c r="B248" s="15"/>
      <c r="C248" s="16">
        <v>1182</v>
      </c>
      <c r="D248" s="16">
        <v>5646</v>
      </c>
      <c r="E248" s="16">
        <v>4033</v>
      </c>
      <c r="F248" s="16">
        <v>4467</v>
      </c>
      <c r="G248" s="26">
        <v>2725</v>
      </c>
      <c r="H248" s="16">
        <v>1060</v>
      </c>
      <c r="I248" s="16">
        <v>1076</v>
      </c>
      <c r="J248" s="16">
        <v>2793</v>
      </c>
      <c r="K248" s="26">
        <v>724</v>
      </c>
      <c r="L248" s="16">
        <v>1669</v>
      </c>
      <c r="M248" s="16">
        <v>784</v>
      </c>
      <c r="N248" s="16">
        <v>2320</v>
      </c>
      <c r="O248" s="26">
        <v>1632</v>
      </c>
      <c r="P248" s="16">
        <v>540</v>
      </c>
      <c r="Q248" s="16">
        <v>918</v>
      </c>
      <c r="R248" s="16">
        <v>1402</v>
      </c>
      <c r="S248" s="26">
        <v>1053</v>
      </c>
      <c r="T248" s="16">
        <v>530</v>
      </c>
      <c r="U248" s="16">
        <v>1998</v>
      </c>
      <c r="V248" s="16">
        <v>1525</v>
      </c>
      <c r="W248" s="26">
        <v>1570</v>
      </c>
      <c r="X248" s="16">
        <v>1019</v>
      </c>
      <c r="Y248" s="16">
        <v>807</v>
      </c>
      <c r="Z248" s="16">
        <v>2570</v>
      </c>
      <c r="AA248" s="26">
        <v>1458</v>
      </c>
      <c r="AB248" s="16">
        <v>1340</v>
      </c>
      <c r="AC248" s="16">
        <v>7955</v>
      </c>
      <c r="AD248" s="16">
        <v>5161</v>
      </c>
      <c r="AE248" s="26">
        <v>5913</v>
      </c>
      <c r="AF248" s="16">
        <v>2241</v>
      </c>
      <c r="AG248" s="16">
        <v>910</v>
      </c>
      <c r="AH248" s="16">
        <v>3854</v>
      </c>
      <c r="AI248" s="26">
        <v>5631</v>
      </c>
      <c r="AJ248" s="16">
        <v>5647</v>
      </c>
      <c r="AK248" s="16">
        <v>940</v>
      </c>
      <c r="AL248" s="16">
        <v>6628</v>
      </c>
      <c r="AM248" s="26">
        <v>6922</v>
      </c>
      <c r="AN248" s="16">
        <v>2993</v>
      </c>
      <c r="AO248" s="16">
        <v>753</v>
      </c>
      <c r="AP248" s="16">
        <v>3091</v>
      </c>
      <c r="AQ248" s="26">
        <v>5817</v>
      </c>
      <c r="AR248" s="16">
        <v>4036</v>
      </c>
      <c r="AS248" s="16">
        <v>2576</v>
      </c>
      <c r="AT248" s="16">
        <v>2804</v>
      </c>
      <c r="AU248" s="16">
        <v>4137</v>
      </c>
      <c r="AV248" s="16">
        <v>2064</v>
      </c>
      <c r="AW248" s="16">
        <v>1321</v>
      </c>
      <c r="AX248" s="16">
        <v>4108</v>
      </c>
      <c r="AY248" s="16">
        <v>4170</v>
      </c>
      <c r="AZ248" s="16">
        <v>9932</v>
      </c>
      <c r="BA248" s="16">
        <v>9213</v>
      </c>
      <c r="BB248" s="16">
        <v>9635</v>
      </c>
      <c r="BC248" s="16">
        <v>12843</v>
      </c>
      <c r="BD248" s="16">
        <v>11241</v>
      </c>
      <c r="BE248" s="16">
        <v>12594</v>
      </c>
      <c r="BF248" s="16">
        <v>10284</v>
      </c>
      <c r="BG248" s="16">
        <v>6473</v>
      </c>
      <c r="BI248" s="16">
        <v>9635</v>
      </c>
      <c r="BJ248" s="16">
        <v>12843</v>
      </c>
      <c r="BK248" s="16">
        <v>11241</v>
      </c>
      <c r="BL248" s="16">
        <v>12594</v>
      </c>
      <c r="BM248" s="16">
        <v>10284</v>
      </c>
      <c r="BN248" s="16">
        <v>6473</v>
      </c>
      <c r="BO248" s="16">
        <v>40471</v>
      </c>
      <c r="BQ248" s="16">
        <v>12843</v>
      </c>
      <c r="BR248" s="16">
        <v>11241</v>
      </c>
      <c r="BS248" s="16">
        <v>12594</v>
      </c>
      <c r="BT248" s="16">
        <v>10284</v>
      </c>
      <c r="BU248" s="16">
        <v>6473</v>
      </c>
      <c r="BV248" s="16">
        <v>40471</v>
      </c>
      <c r="BW248" s="16">
        <v>22765</v>
      </c>
      <c r="BY248" s="16">
        <v>6473</v>
      </c>
      <c r="BZ248" s="16">
        <v>40471</v>
      </c>
      <c r="CA248" s="16">
        <v>22765</v>
      </c>
      <c r="CB248" s="16">
        <v>19387</v>
      </c>
      <c r="CC248" s="16">
        <v>13591</v>
      </c>
      <c r="CD248" s="16">
        <v>13154</v>
      </c>
      <c r="CE248" s="16">
        <v>33802</v>
      </c>
      <c r="CF248" s="16">
        <v>25098</v>
      </c>
      <c r="CG248" s="16">
        <v>21031</v>
      </c>
      <c r="CH248" s="16">
        <v>8028</v>
      </c>
    </row>
    <row r="249" spans="1:86" x14ac:dyDescent="0.35">
      <c r="C249" s="3"/>
      <c r="D249" s="3"/>
      <c r="E249" s="3"/>
      <c r="F249" s="3"/>
      <c r="G249" s="4"/>
      <c r="H249" s="3"/>
      <c r="I249" s="3"/>
      <c r="J249" s="3"/>
      <c r="K249" s="4"/>
      <c r="L249" s="3"/>
      <c r="M249" s="3"/>
      <c r="N249" s="3"/>
      <c r="O249" s="4"/>
      <c r="P249" s="3"/>
      <c r="Q249" s="3"/>
      <c r="R249" s="3"/>
      <c r="S249" s="4"/>
      <c r="T249" s="3"/>
      <c r="U249" s="3"/>
      <c r="V249" s="3"/>
      <c r="W249" s="4"/>
      <c r="X249" s="3"/>
      <c r="Y249" s="3"/>
      <c r="Z249" s="3"/>
      <c r="AA249" s="4"/>
      <c r="AB249" s="3"/>
      <c r="AC249" s="3"/>
      <c r="AD249" s="3"/>
      <c r="AE249" s="4"/>
      <c r="AF249" s="3"/>
      <c r="AG249" s="3"/>
      <c r="AH249" s="3"/>
      <c r="AI249" s="4"/>
      <c r="AJ249" s="3"/>
      <c r="AK249" s="3"/>
      <c r="AL249" s="3"/>
      <c r="AM249" s="4"/>
      <c r="AN249" s="3"/>
      <c r="AO249" s="3"/>
      <c r="AP249" s="3"/>
      <c r="AQ249" s="4"/>
      <c r="AR249" s="3"/>
    </row>
    <row r="250" spans="1:86" x14ac:dyDescent="0.35">
      <c r="A250" s="11" t="s">
        <v>96</v>
      </c>
      <c r="B250" s="46"/>
      <c r="C250" s="17"/>
      <c r="D250" s="17">
        <v>2030000</v>
      </c>
      <c r="E250" s="17">
        <v>2030000</v>
      </c>
      <c r="F250" s="17">
        <v>2030000</v>
      </c>
      <c r="G250" s="27">
        <v>2030000</v>
      </c>
      <c r="H250" s="17">
        <v>2030000</v>
      </c>
      <c r="I250" s="17">
        <v>2030000</v>
      </c>
      <c r="J250" s="17">
        <v>2030000</v>
      </c>
      <c r="K250" s="27">
        <v>2030000</v>
      </c>
      <c r="L250" s="17">
        <v>2030000</v>
      </c>
      <c r="M250" s="17">
        <v>2026000</v>
      </c>
      <c r="N250" s="17">
        <v>2026000</v>
      </c>
      <c r="O250" s="27">
        <v>2026000</v>
      </c>
      <c r="P250" s="17">
        <v>2026000</v>
      </c>
      <c r="Q250" s="17">
        <v>2026000</v>
      </c>
      <c r="R250" s="17">
        <v>2026000</v>
      </c>
      <c r="S250" s="27">
        <v>2026000</v>
      </c>
      <c r="T250" s="17">
        <v>2026000</v>
      </c>
      <c r="U250" s="17">
        <v>2485032</v>
      </c>
      <c r="V250" s="17">
        <v>2485032</v>
      </c>
      <c r="W250" s="27">
        <v>2485032</v>
      </c>
      <c r="X250" s="17">
        <v>2485032</v>
      </c>
      <c r="Y250" s="17">
        <v>2485032</v>
      </c>
      <c r="Z250" s="17">
        <v>2485032</v>
      </c>
      <c r="AA250" s="27">
        <v>2485032</v>
      </c>
      <c r="AB250" s="17">
        <v>2485032</v>
      </c>
      <c r="AC250" s="17">
        <v>2485032</v>
      </c>
      <c r="AD250" s="17">
        <v>2485032</v>
      </c>
      <c r="AE250" s="27">
        <v>2485032</v>
      </c>
      <c r="AF250" s="17">
        <v>2485032</v>
      </c>
      <c r="AG250" s="17">
        <v>2485032</v>
      </c>
      <c r="AH250" s="17">
        <v>2485032</v>
      </c>
      <c r="AI250" s="27">
        <v>2485032</v>
      </c>
      <c r="AJ250" s="17">
        <v>2485032</v>
      </c>
      <c r="AK250" s="17">
        <v>2485032</v>
      </c>
      <c r="AL250" s="17">
        <v>2485032</v>
      </c>
      <c r="AM250" s="27">
        <v>2485032</v>
      </c>
      <c r="AN250" s="17">
        <v>2485032</v>
      </c>
      <c r="AO250" s="17">
        <v>2485032</v>
      </c>
      <c r="AP250" s="17">
        <v>2485032</v>
      </c>
      <c r="AQ250" s="27">
        <v>2485032</v>
      </c>
      <c r="AR250" s="17">
        <v>2485032</v>
      </c>
      <c r="AS250" s="17">
        <v>2485032</v>
      </c>
      <c r="AT250" s="17">
        <v>2485032</v>
      </c>
      <c r="AU250" s="17">
        <v>2485032</v>
      </c>
      <c r="AV250" s="17">
        <v>2485032</v>
      </c>
      <c r="AW250" s="17">
        <v>2485032</v>
      </c>
      <c r="AX250" s="17">
        <v>2485032</v>
      </c>
      <c r="AY250" s="17">
        <v>2485032</v>
      </c>
      <c r="AZ250" s="17">
        <v>2485032</v>
      </c>
      <c r="BA250" s="17">
        <v>2319005</v>
      </c>
      <c r="BB250" s="17">
        <v>2319005</v>
      </c>
      <c r="BC250" s="17">
        <v>2319005</v>
      </c>
      <c r="BD250" s="17">
        <v>2319005</v>
      </c>
      <c r="BE250" s="17">
        <v>2317655</v>
      </c>
      <c r="BF250" s="17">
        <v>2317655</v>
      </c>
      <c r="BG250" s="17">
        <v>2317655</v>
      </c>
      <c r="BI250" s="17">
        <v>2319005</v>
      </c>
      <c r="BJ250" s="17">
        <v>2319005</v>
      </c>
      <c r="BK250" s="17">
        <v>2319005</v>
      </c>
      <c r="BL250" s="17">
        <v>2317655</v>
      </c>
      <c r="BM250" s="17">
        <v>2317655</v>
      </c>
      <c r="BN250" s="17">
        <v>2317655</v>
      </c>
      <c r="BO250" s="17">
        <v>2317655</v>
      </c>
      <c r="BQ250" s="17">
        <v>2319005</v>
      </c>
      <c r="BR250" s="17">
        <v>2319005</v>
      </c>
      <c r="BS250" s="17">
        <v>2317655</v>
      </c>
      <c r="BT250" s="17">
        <v>2317655</v>
      </c>
      <c r="BU250" s="17">
        <v>2317655</v>
      </c>
      <c r="BV250" s="17">
        <v>2317655</v>
      </c>
      <c r="BW250" s="17">
        <v>2317655</v>
      </c>
      <c r="BY250" s="17">
        <v>2317655</v>
      </c>
      <c r="BZ250" s="17">
        <v>2317655</v>
      </c>
      <c r="CA250" s="17">
        <v>2317655</v>
      </c>
      <c r="CB250" s="17">
        <v>2467655</v>
      </c>
      <c r="CC250" s="17">
        <v>2467655</v>
      </c>
      <c r="CD250" s="17">
        <v>2467655</v>
      </c>
      <c r="CE250" s="17">
        <v>2458522</v>
      </c>
      <c r="CF250" s="17">
        <v>2458522</v>
      </c>
      <c r="CG250" s="17">
        <v>2458522</v>
      </c>
      <c r="CH250" s="17">
        <v>2266022</v>
      </c>
    </row>
    <row r="251" spans="1:86" x14ac:dyDescent="0.35">
      <c r="C251" s="3"/>
      <c r="D251" s="3"/>
      <c r="E251" s="3"/>
      <c r="F251" s="3"/>
      <c r="G251" s="4"/>
      <c r="H251" s="3"/>
      <c r="I251" s="3"/>
      <c r="J251" s="3"/>
      <c r="K251" s="4"/>
      <c r="L251" s="3"/>
      <c r="M251" s="3"/>
      <c r="N251" s="3"/>
      <c r="O251" s="4"/>
      <c r="P251" s="3"/>
      <c r="Q251" s="3"/>
      <c r="R251" s="3"/>
      <c r="S251" s="4"/>
      <c r="T251" s="3"/>
      <c r="U251" s="3"/>
      <c r="V251" s="3"/>
      <c r="W251" s="4"/>
      <c r="X251" s="3"/>
      <c r="Y251" s="3"/>
      <c r="Z251" s="3"/>
      <c r="AA251" s="4"/>
      <c r="AB251" s="3"/>
      <c r="AC251" s="3"/>
      <c r="AD251" s="3"/>
      <c r="AE251" s="4"/>
      <c r="AF251" s="3"/>
      <c r="AG251" s="3"/>
      <c r="AH251" s="3"/>
      <c r="AI251" s="4"/>
      <c r="AJ251" s="3"/>
      <c r="AK251" s="3"/>
      <c r="AL251" s="3"/>
      <c r="AM251" s="4"/>
      <c r="AN251" s="3"/>
      <c r="AO251" s="3"/>
      <c r="AP251" s="3"/>
      <c r="AQ251" s="4"/>
      <c r="AR251" s="3"/>
    </row>
    <row r="252" spans="1:86" x14ac:dyDescent="0.35">
      <c r="A252" s="11" t="s">
        <v>101</v>
      </c>
      <c r="B252" s="46"/>
      <c r="C252" s="17">
        <v>716</v>
      </c>
      <c r="D252" s="17">
        <v>640</v>
      </c>
      <c r="E252" s="17">
        <v>-692</v>
      </c>
      <c r="F252" s="17">
        <v>3785</v>
      </c>
      <c r="G252" s="27">
        <v>-198</v>
      </c>
      <c r="H252" s="17">
        <v>-279</v>
      </c>
      <c r="I252" s="17">
        <v>-217</v>
      </c>
      <c r="J252" s="17">
        <v>2400</v>
      </c>
      <c r="K252" s="27">
        <v>541</v>
      </c>
      <c r="L252" s="17">
        <v>709</v>
      </c>
      <c r="M252" s="17">
        <v>2113</v>
      </c>
      <c r="N252" s="17">
        <v>2746</v>
      </c>
      <c r="O252" s="27">
        <v>1933</v>
      </c>
      <c r="P252" s="17">
        <v>1266</v>
      </c>
      <c r="Q252" s="17">
        <v>1581</v>
      </c>
      <c r="R252" s="17">
        <v>2628</v>
      </c>
      <c r="S252" s="27">
        <v>505</v>
      </c>
      <c r="T252" s="17">
        <v>-679</v>
      </c>
      <c r="U252" s="17">
        <v>231</v>
      </c>
      <c r="V252" s="17">
        <v>-159</v>
      </c>
      <c r="W252" s="27">
        <v>-571</v>
      </c>
      <c r="X252" s="17">
        <v>271</v>
      </c>
      <c r="Y252" s="17">
        <v>956</v>
      </c>
      <c r="Z252" s="17">
        <v>2398</v>
      </c>
      <c r="AA252" s="27">
        <v>474</v>
      </c>
      <c r="AB252" s="17">
        <v>1009</v>
      </c>
      <c r="AC252" s="17">
        <v>926</v>
      </c>
      <c r="AD252" s="17">
        <v>3008</v>
      </c>
      <c r="AE252" s="27">
        <v>-284</v>
      </c>
      <c r="AF252" s="17">
        <v>1405</v>
      </c>
      <c r="AG252" s="17">
        <v>2177</v>
      </c>
      <c r="AH252" s="17">
        <v>2878</v>
      </c>
      <c r="AI252" s="27">
        <v>-128</v>
      </c>
      <c r="AJ252" s="17">
        <v>1099</v>
      </c>
      <c r="AK252" s="17">
        <v>1088</v>
      </c>
      <c r="AL252" s="17">
        <v>3424</v>
      </c>
      <c r="AM252" s="27">
        <f>AM17+AM125</f>
        <v>1573</v>
      </c>
      <c r="AN252" s="17">
        <v>1883</v>
      </c>
      <c r="AO252" s="17">
        <v>2908</v>
      </c>
      <c r="AP252" s="17">
        <v>3998</v>
      </c>
      <c r="AQ252" s="27">
        <v>1525</v>
      </c>
      <c r="AR252" s="17">
        <v>1703</v>
      </c>
      <c r="AS252" s="17">
        <v>1889</v>
      </c>
      <c r="AT252" s="17">
        <v>2854</v>
      </c>
      <c r="AU252" s="17">
        <v>1526</v>
      </c>
      <c r="AV252" s="17">
        <v>368</v>
      </c>
      <c r="AW252" s="17">
        <v>1665</v>
      </c>
      <c r="AX252" s="17">
        <v>2970</v>
      </c>
      <c r="AY252" s="17">
        <v>3183</v>
      </c>
      <c r="AZ252" s="17">
        <v>3568</v>
      </c>
      <c r="BA252" s="17">
        <v>4119</v>
      </c>
      <c r="BB252" s="17">
        <v>3876</v>
      </c>
      <c r="BC252" s="17">
        <v>3312</v>
      </c>
      <c r="BD252" s="17">
        <v>3200</v>
      </c>
      <c r="BE252" s="17">
        <v>3380</v>
      </c>
      <c r="BF252" s="17">
        <v>2995</v>
      </c>
      <c r="BG252" s="17">
        <v>3002</v>
      </c>
      <c r="BI252" s="17">
        <v>2862</v>
      </c>
      <c r="BJ252" s="17">
        <v>2726</v>
      </c>
      <c r="BK252" s="17">
        <v>2586</v>
      </c>
      <c r="BL252" s="17">
        <v>2148</v>
      </c>
      <c r="BM252" s="17">
        <v>1753</v>
      </c>
      <c r="BN252" s="17">
        <v>2336</v>
      </c>
      <c r="BO252" s="17">
        <v>3061</v>
      </c>
      <c r="BQ252" s="17">
        <v>2812</v>
      </c>
      <c r="BR252" s="17">
        <v>2804</v>
      </c>
      <c r="BS252" s="17">
        <v>2521</v>
      </c>
      <c r="BT252" s="17">
        <v>1985</v>
      </c>
      <c r="BU252" s="17">
        <v>2632</v>
      </c>
      <c r="BV252" s="17">
        <v>3350</v>
      </c>
      <c r="BW252" s="17">
        <v>1421</v>
      </c>
      <c r="BY252" s="17">
        <v>1822</v>
      </c>
      <c r="BZ252" s="17">
        <v>2387</v>
      </c>
      <c r="CA252" s="17">
        <v>1209</v>
      </c>
      <c r="CB252" s="17">
        <v>2188</v>
      </c>
      <c r="CC252" s="17">
        <v>2237</v>
      </c>
      <c r="CD252" s="17">
        <v>1460</v>
      </c>
      <c r="CE252" s="17">
        <v>2441</v>
      </c>
      <c r="CF252" s="17">
        <v>2508</v>
      </c>
      <c r="CG252" s="17">
        <v>2358</v>
      </c>
      <c r="CH252" s="17">
        <v>1966</v>
      </c>
    </row>
    <row r="253" spans="1:86" x14ac:dyDescent="0.35">
      <c r="A253" s="11" t="s">
        <v>102</v>
      </c>
      <c r="B253" s="46"/>
      <c r="C253" s="17">
        <v>716</v>
      </c>
      <c r="D253" s="17">
        <v>1356</v>
      </c>
      <c r="E253" s="17">
        <v>664</v>
      </c>
      <c r="F253" s="17">
        <v>4449</v>
      </c>
      <c r="G253" s="27">
        <v>-198</v>
      </c>
      <c r="H253" s="17">
        <v>-477</v>
      </c>
      <c r="I253" s="17">
        <v>-694</v>
      </c>
      <c r="J253" s="17">
        <v>1706</v>
      </c>
      <c r="K253" s="27">
        <v>541</v>
      </c>
      <c r="L253" s="17">
        <v>1250</v>
      </c>
      <c r="M253" s="17">
        <v>3363</v>
      </c>
      <c r="N253" s="17">
        <v>6109</v>
      </c>
      <c r="O253" s="27">
        <v>1933</v>
      </c>
      <c r="P253" s="17">
        <v>3199</v>
      </c>
      <c r="Q253" s="17">
        <v>4780</v>
      </c>
      <c r="R253" s="17">
        <v>7408</v>
      </c>
      <c r="S253" s="27">
        <v>505</v>
      </c>
      <c r="T253" s="17">
        <v>-174</v>
      </c>
      <c r="U253" s="17">
        <v>57</v>
      </c>
      <c r="V253" s="17">
        <v>-102</v>
      </c>
      <c r="W253" s="27">
        <v>-571</v>
      </c>
      <c r="X253" s="17">
        <v>-300</v>
      </c>
      <c r="Y253" s="17">
        <v>656</v>
      </c>
      <c r="Z253" s="17">
        <v>3054</v>
      </c>
      <c r="AA253" s="27">
        <v>474</v>
      </c>
      <c r="AB253" s="17">
        <v>1483</v>
      </c>
      <c r="AC253" s="17">
        <v>2409</v>
      </c>
      <c r="AD253" s="17">
        <v>5417</v>
      </c>
      <c r="AE253" s="27">
        <v>-284</v>
      </c>
      <c r="AF253" s="17">
        <v>1121</v>
      </c>
      <c r="AG253" s="17">
        <v>3298</v>
      </c>
      <c r="AH253" s="17">
        <v>6176</v>
      </c>
      <c r="AI253" s="27">
        <v>-128</v>
      </c>
      <c r="AJ253" s="17">
        <v>971</v>
      </c>
      <c r="AK253" s="17">
        <v>2059</v>
      </c>
      <c r="AL253" s="17">
        <v>5483</v>
      </c>
      <c r="AM253" s="27">
        <v>1573</v>
      </c>
      <c r="AN253" s="17">
        <v>3456</v>
      </c>
      <c r="AO253" s="17">
        <v>6364</v>
      </c>
      <c r="AP253" s="17">
        <v>10362</v>
      </c>
      <c r="AQ253" s="27">
        <v>1525</v>
      </c>
      <c r="AR253" s="17">
        <v>3228</v>
      </c>
      <c r="AS253" s="17">
        <v>5117</v>
      </c>
      <c r="AT253" s="17">
        <v>7971</v>
      </c>
      <c r="AU253" s="17">
        <v>1526</v>
      </c>
      <c r="AV253" s="17">
        <v>1894</v>
      </c>
      <c r="AW253" s="17">
        <v>3559</v>
      </c>
      <c r="AX253" s="17">
        <v>6529</v>
      </c>
      <c r="AY253" s="17">
        <v>3183</v>
      </c>
      <c r="AZ253" s="17">
        <v>6751</v>
      </c>
      <c r="BA253" s="17">
        <v>10870</v>
      </c>
      <c r="BB253" s="17">
        <v>14746</v>
      </c>
      <c r="BC253" s="17">
        <v>3312</v>
      </c>
      <c r="BD253" s="17">
        <v>6512</v>
      </c>
      <c r="BE253" s="17">
        <v>9892</v>
      </c>
      <c r="BF253" s="17">
        <v>12887</v>
      </c>
      <c r="BG253" s="17">
        <v>3002</v>
      </c>
      <c r="BI253" s="17">
        <v>11572</v>
      </c>
      <c r="BJ253" s="17">
        <v>2726</v>
      </c>
      <c r="BK253" s="17">
        <v>5312</v>
      </c>
      <c r="BL253" s="17">
        <v>7460</v>
      </c>
      <c r="BM253" s="17">
        <v>9213</v>
      </c>
      <c r="BN253" s="17">
        <v>2336</v>
      </c>
      <c r="BO253" s="17">
        <v>5397</v>
      </c>
      <c r="BQ253" s="17">
        <v>2812</v>
      </c>
      <c r="BR253" s="17">
        <v>5616</v>
      </c>
      <c r="BS253" s="17">
        <v>8137</v>
      </c>
      <c r="BT253" s="17">
        <v>10122</v>
      </c>
      <c r="BU253" s="17">
        <v>2632</v>
      </c>
      <c r="BV253" s="17">
        <v>5982</v>
      </c>
      <c r="BW253" s="17">
        <v>7403</v>
      </c>
      <c r="BY253" s="17">
        <v>1822</v>
      </c>
      <c r="BZ253" s="17">
        <v>4209</v>
      </c>
      <c r="CA253" s="17">
        <v>5418</v>
      </c>
      <c r="CB253" s="17">
        <v>7606</v>
      </c>
      <c r="CC253" s="17">
        <v>2237</v>
      </c>
      <c r="CD253" s="17">
        <v>3697</v>
      </c>
      <c r="CE253" s="17">
        <v>6138</v>
      </c>
      <c r="CF253" s="17">
        <v>8646</v>
      </c>
      <c r="CG253" s="17">
        <v>2358</v>
      </c>
      <c r="CH253" s="17">
        <v>4324</v>
      </c>
    </row>
    <row r="395" spans="42:43" x14ac:dyDescent="0.35">
      <c r="AP395">
        <v>89.746507830042859</v>
      </c>
      <c r="AQ395" s="2">
        <v>88.933460330831679</v>
      </c>
    </row>
    <row r="396" spans="42:43" x14ac:dyDescent="0.35">
      <c r="AP396">
        <v>96.938133373216587</v>
      </c>
      <c r="AQ396" s="2">
        <v>95.5744934792734</v>
      </c>
    </row>
    <row r="397" spans="42:43" x14ac:dyDescent="0.35">
      <c r="AP397">
        <v>29699.462577774888</v>
      </c>
      <c r="AQ397" s="2">
        <v>27464.438952524353</v>
      </c>
    </row>
    <row r="398" spans="42:43" x14ac:dyDescent="0.35">
      <c r="AP398">
        <v>-4026.5374222251121</v>
      </c>
      <c r="AQ398" s="2">
        <v>2011.4389525243532</v>
      </c>
    </row>
    <row r="399" spans="42:43" x14ac:dyDescent="0.35">
      <c r="AP399">
        <v>32.135430829752906</v>
      </c>
      <c r="AQ399" s="2">
        <v>29.754084411164055</v>
      </c>
    </row>
    <row r="400" spans="42:43" x14ac:dyDescent="0.35">
      <c r="AP400">
        <v>12321.869901295255</v>
      </c>
      <c r="AQ400" s="2">
        <v>9324.987906109187</v>
      </c>
    </row>
    <row r="401" spans="42:43" x14ac:dyDescent="0.35">
      <c r="AP401">
        <v>-1063.8699012952547</v>
      </c>
      <c r="AQ401" s="2">
        <v>-967.98790610918695</v>
      </c>
    </row>
    <row r="402" spans="42:43" x14ac:dyDescent="0.35">
      <c r="AP402">
        <v>29.54769473039573</v>
      </c>
      <c r="AQ402" s="2">
        <v>28.799586460407411</v>
      </c>
    </row>
  </sheetData>
  <mergeCells count="2">
    <mergeCell ref="BI1:BN1"/>
    <mergeCell ref="BQ1:BU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Grupy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Lebik</dc:creator>
  <cp:lastModifiedBy>Karina Barańska</cp:lastModifiedBy>
  <cp:lastPrinted>2016-05-17T15:04:05Z</cp:lastPrinted>
  <dcterms:created xsi:type="dcterms:W3CDTF">2015-11-17T08:59:34Z</dcterms:created>
  <dcterms:modified xsi:type="dcterms:W3CDTF">2024-09-02T09:58:12Z</dcterms:modified>
</cp:coreProperties>
</file>